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19 2 кв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5" i="1"/>
  <c r="C11" l="1"/>
  <c r="B11"/>
  <c r="C15"/>
  <c r="B15"/>
  <c r="C25"/>
  <c r="B19"/>
  <c r="B25"/>
  <c r="C43" l="1"/>
  <c r="B43"/>
  <c r="C17"/>
  <c r="B17"/>
  <c r="B32" l="1"/>
  <c r="C37"/>
  <c r="B37"/>
  <c r="C32" l="1"/>
  <c r="C45" l="1"/>
  <c r="B45"/>
</calcChain>
</file>

<file path=xl/sharedStrings.xml><?xml version="1.0" encoding="utf-8"?>
<sst xmlns="http://schemas.openxmlformats.org/spreadsheetml/2006/main" count="38" uniqueCount="30">
  <si>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</si>
  <si>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</si>
  <si>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</si>
  <si>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</si>
  <si>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</si>
  <si>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</si>
  <si>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</si>
  <si>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</si>
  <si>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</si>
  <si>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</si>
  <si>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</si>
  <si>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</si>
  <si>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</si>
  <si>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</si>
  <si>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</si>
  <si>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</si>
  <si>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</si>
  <si>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</si>
  <si>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</si>
  <si>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</si>
  <si>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</si>
  <si>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</si>
  <si>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</si>
  <si>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 xml:space="preserve"> Редакция газеты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</si>
  <si>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</si>
  <si>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</si>
  <si>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</si>
  <si>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1 полугодие 2019 год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</si>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</sst>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35" sqref="E35"/>
    </sheetView>
  </sheetViews>
  <sheetFormatPr defaultRowHeight="14.4"/>
  <cols>
    <col min="1" max="1" width="39.33203125" customWidth="1"/>
    <col min="2" max="2" width="9.88671875" customWidth="1"/>
    <col min="3" max="3" width="12.33203125" customWidth="1"/>
    <col min="4" max="4" width="10.33203125" customWidth="1"/>
  </cols>
  <sheetData>
    <row r="1" spans="1:4" ht="15.6">
      <c r="A1" s="10" t="s">
        <v>25</v>
      </c>
      <c r="B1" s="10"/>
      <c r="C1" s="10"/>
    </row>
    <row r="2" spans="1:4" ht="24" customHeight="1">
      <c r="A2" s="15" t="s">
        <v>27</v>
      </c>
      <c r="B2" s="15"/>
      <c r="C2" s="15"/>
    </row>
    <row r="3" spans="1:4" ht="2.25" customHeight="1">
      <c r="A3" s="15"/>
      <c r="B3" s="15"/>
      <c r="C3" s="15"/>
    </row>
    <row r="4" spans="1:4" ht="36.75" customHeight="1">
      <c r="A4" s="15"/>
      <c r="B4" s="15"/>
      <c r="C4" s="15"/>
    </row>
    <row r="5" spans="1:4" hidden="1">
      <c r="A5" s="15"/>
      <c r="B5" s="15"/>
      <c r="C5" s="15"/>
    </row>
    <row r="6" spans="1:4" hidden="1">
      <c r="A6" s="15"/>
      <c r="B6" s="15"/>
      <c r="C6" s="15"/>
    </row>
    <row r="7" spans="1:4" ht="11.25" customHeight="1">
      <c r="C7" t="s">
        <v>0</v>
      </c>
    </row>
    <row r="8" spans="1:4" ht="15" customHeight="1">
      <c r="A8" s="11" t="s">
        <v>1</v>
      </c>
      <c r="B8" s="12" t="s">
        <v>16</v>
      </c>
      <c r="C8" s="12" t="s">
        <v>26</v>
      </c>
    </row>
    <row r="9" spans="1:4" ht="38.25" customHeight="1">
      <c r="A9" s="11"/>
      <c r="B9" s="13"/>
      <c r="C9" s="13"/>
    </row>
    <row r="10" spans="1:4" ht="25.5" customHeight="1">
      <c r="A10" s="16" t="s">
        <v>4</v>
      </c>
      <c r="B10" s="16"/>
      <c r="C10" s="16"/>
    </row>
    <row r="11" spans="1:4" ht="28.2">
      <c r="A11" s="4" t="s">
        <v>2</v>
      </c>
      <c r="B11" s="1">
        <f>1+27.65+0.57+0.2</f>
        <v>29.419999999999998</v>
      </c>
      <c r="C11" s="1">
        <f>692.26+5315.95+29.47+16.68</f>
        <v>6054.3600000000006</v>
      </c>
      <c r="D11" s="2"/>
    </row>
    <row r="12" spans="1:4" ht="30" customHeight="1">
      <c r="A12" s="4" t="s">
        <v>15</v>
      </c>
      <c r="B12" s="1">
        <v>9</v>
      </c>
      <c r="C12" s="1">
        <v>1845.41</v>
      </c>
      <c r="D12" s="2"/>
    </row>
    <row r="13" spans="1:4" ht="34.5" customHeight="1">
      <c r="A13" s="4" t="s">
        <v>28</v>
      </c>
      <c r="B13" s="1">
        <v>2</v>
      </c>
      <c r="C13" s="1">
        <v>349.56</v>
      </c>
      <c r="D13" s="2"/>
    </row>
    <row r="14" spans="1:4" ht="28.5" customHeight="1">
      <c r="A14" s="4" t="s">
        <v>29</v>
      </c>
      <c r="B14" s="1">
        <v>2</v>
      </c>
      <c r="C14" s="1">
        <v>443.25</v>
      </c>
      <c r="D14" s="2"/>
    </row>
    <row r="15" spans="1:4" ht="26.4" customHeight="1">
      <c r="A15" s="4" t="s">
        <v>21</v>
      </c>
      <c r="B15" s="17">
        <f>1+1</f>
        <v>2</v>
      </c>
      <c r="C15" s="1">
        <f>511.89+169.33</f>
        <v>681.22</v>
      </c>
      <c r="D15" s="2"/>
    </row>
    <row r="16" spans="1:4" ht="20.399999999999999" customHeight="1">
      <c r="A16" s="4" t="s">
        <v>22</v>
      </c>
      <c r="B16" s="1">
        <v>1</v>
      </c>
      <c r="C16" s="1">
        <v>267.93</v>
      </c>
      <c r="D16" s="2"/>
    </row>
    <row r="17" spans="1:4">
      <c r="A17" s="5"/>
      <c r="B17" s="3">
        <f>B11+B12+B13+B14+B15+B16</f>
        <v>45.42</v>
      </c>
      <c r="C17" s="3">
        <f>C11+C12+C13+C14+C15+C16</f>
        <v>9641.73</v>
      </c>
    </row>
    <row r="18" spans="1:4">
      <c r="A18" s="14" t="s">
        <v>5</v>
      </c>
      <c r="B18" s="14"/>
      <c r="C18" s="14"/>
    </row>
    <row r="19" spans="1:4" ht="28.2">
      <c r="A19" s="4" t="s">
        <v>2</v>
      </c>
      <c r="B19" s="1">
        <f>3+1</f>
        <v>4</v>
      </c>
      <c r="C19" s="1">
        <v>461.63</v>
      </c>
      <c r="D19" s="2"/>
    </row>
    <row r="20" spans="1:4" ht="27" customHeight="1">
      <c r="A20" s="4" t="s">
        <v>14</v>
      </c>
      <c r="B20" s="1">
        <v>3</v>
      </c>
      <c r="C20" s="1">
        <v>256.87</v>
      </c>
      <c r="D20" s="2"/>
    </row>
    <row r="21" spans="1:4" ht="31.5" customHeight="1">
      <c r="A21" s="4" t="s">
        <v>28</v>
      </c>
      <c r="B21" s="1">
        <v>0</v>
      </c>
      <c r="C21" s="1">
        <v>0</v>
      </c>
      <c r="D21" s="2"/>
    </row>
    <row r="22" spans="1:4" ht="33" customHeight="1">
      <c r="A22" s="4" t="s">
        <v>29</v>
      </c>
      <c r="B22" s="1">
        <v>18.600000000000001</v>
      </c>
      <c r="C22" s="1">
        <v>933.8</v>
      </c>
      <c r="D22" s="2"/>
    </row>
    <row r="23" spans="1:4" ht="27.6" customHeight="1">
      <c r="A23" s="4" t="s">
        <v>21</v>
      </c>
      <c r="B23" s="17">
        <v>1</v>
      </c>
      <c r="C23" s="1">
        <v>136.4</v>
      </c>
      <c r="D23" s="2"/>
    </row>
    <row r="24" spans="1:4" ht="17.399999999999999" customHeight="1">
      <c r="A24" s="4" t="s">
        <v>22</v>
      </c>
      <c r="B24" s="1">
        <v>1</v>
      </c>
      <c r="C24" s="1">
        <v>185.88</v>
      </c>
      <c r="D24" s="2"/>
    </row>
    <row r="25" spans="1:4">
      <c r="A25" s="6" t="s">
        <v>3</v>
      </c>
      <c r="B25" s="3">
        <f>B19+B20+B22+B21+B23+B24</f>
        <v>27.6</v>
      </c>
      <c r="C25" s="3">
        <f>C19+C20+C22+C21+C23+C24</f>
        <v>1974.58</v>
      </c>
    </row>
    <row r="26" spans="1:4">
      <c r="A26" s="14" t="s">
        <v>6</v>
      </c>
      <c r="B26" s="14"/>
      <c r="C26" s="14"/>
    </row>
    <row r="27" spans="1:4" ht="17.25" customHeight="1">
      <c r="A27" s="4"/>
      <c r="B27" s="1"/>
      <c r="C27" s="1"/>
    </row>
    <row r="28" spans="1:4" ht="17.25" customHeight="1">
      <c r="A28" s="4" t="s">
        <v>17</v>
      </c>
      <c r="B28" s="1">
        <v>10</v>
      </c>
      <c r="C28" s="1">
        <v>1370.3</v>
      </c>
      <c r="D28" s="2"/>
    </row>
    <row r="29" spans="1:4" ht="17.25" customHeight="1">
      <c r="A29" s="4" t="s">
        <v>18</v>
      </c>
      <c r="B29" s="1">
        <v>27.2</v>
      </c>
      <c r="C29" s="1">
        <v>4375.8999999999996</v>
      </c>
      <c r="D29" s="2"/>
    </row>
    <row r="30" spans="1:4" ht="17.25" customHeight="1">
      <c r="A30" s="4" t="s">
        <v>19</v>
      </c>
      <c r="B30" s="1">
        <v>8.1999999999999993</v>
      </c>
      <c r="C30" s="1">
        <v>1527.45</v>
      </c>
      <c r="D30" s="2"/>
    </row>
    <row r="31" spans="1:4" ht="17.25" customHeight="1">
      <c r="A31" s="4" t="s">
        <v>20</v>
      </c>
      <c r="B31" s="1">
        <v>33.5</v>
      </c>
      <c r="C31" s="1">
        <v>5006.92</v>
      </c>
      <c r="D31" s="2"/>
    </row>
    <row r="32" spans="1:4">
      <c r="A32" s="6" t="s">
        <v>3</v>
      </c>
      <c r="B32" s="3">
        <f>B27+B28+B29+B30+B31</f>
        <v>78.900000000000006</v>
      </c>
      <c r="C32" s="3">
        <f>C27+C28+C29+C30+C31</f>
        <v>12280.57</v>
      </c>
    </row>
    <row r="33" spans="1:4">
      <c r="A33" s="14" t="s">
        <v>7</v>
      </c>
      <c r="B33" s="14"/>
      <c r="C33" s="14"/>
    </row>
    <row r="34" spans="1:4">
      <c r="A34" s="4" t="s">
        <v>8</v>
      </c>
      <c r="B34" s="1">
        <v>114.1</v>
      </c>
      <c r="C34" s="1">
        <v>16617.5</v>
      </c>
      <c r="D34" s="2"/>
    </row>
    <row r="35" spans="1:4">
      <c r="A35" s="4" t="s">
        <v>12</v>
      </c>
      <c r="B35" s="1">
        <f>1003.5</f>
        <v>1003.5</v>
      </c>
      <c r="C35" s="1">
        <v>145335.29</v>
      </c>
      <c r="D35" s="2"/>
    </row>
    <row r="36" spans="1:4">
      <c r="A36" s="4" t="s">
        <v>23</v>
      </c>
      <c r="B36" s="1">
        <v>8</v>
      </c>
      <c r="C36" s="1">
        <v>892</v>
      </c>
      <c r="D36" s="2"/>
    </row>
    <row r="37" spans="1:4">
      <c r="A37" s="6" t="s">
        <v>3</v>
      </c>
      <c r="B37" s="3">
        <f>B34+B35+B36</f>
        <v>1125.5999999999999</v>
      </c>
      <c r="C37" s="3">
        <f>C34+C35+C36</f>
        <v>162844.79</v>
      </c>
    </row>
    <row r="38" spans="1:4">
      <c r="A38" s="4"/>
      <c r="B38" s="1"/>
      <c r="C38" s="1"/>
    </row>
    <row r="39" spans="1:4">
      <c r="A39" s="14" t="s">
        <v>9</v>
      </c>
      <c r="B39" s="14"/>
      <c r="C39" s="14"/>
    </row>
    <row r="40" spans="1:4" ht="30.75" hidden="1" customHeight="1">
      <c r="A40" s="4" t="s">
        <v>10</v>
      </c>
      <c r="B40" s="1"/>
      <c r="C40" s="1"/>
    </row>
    <row r="41" spans="1:4" ht="30.75" customHeight="1">
      <c r="A41" s="4" t="s">
        <v>11</v>
      </c>
      <c r="B41" s="1">
        <v>3</v>
      </c>
      <c r="C41" s="1">
        <v>436.13</v>
      </c>
      <c r="D41" s="2"/>
    </row>
    <row r="42" spans="1:4" ht="43.95" customHeight="1">
      <c r="A42" s="4" t="s">
        <v>24</v>
      </c>
      <c r="B42" s="1">
        <v>1</v>
      </c>
      <c r="C42" s="1">
        <v>99.22</v>
      </c>
      <c r="D42" s="2"/>
    </row>
    <row r="43" spans="1:4">
      <c r="A43" s="6" t="s">
        <v>3</v>
      </c>
      <c r="B43" s="3">
        <f>B40+B41+B42</f>
        <v>4</v>
      </c>
      <c r="C43" s="3">
        <f>C40+C41+C42</f>
        <v>535.35</v>
      </c>
      <c r="D43" s="2"/>
    </row>
    <row r="44" spans="1:4">
      <c r="A44" s="4"/>
      <c r="B44" s="1"/>
      <c r="C44" s="1"/>
    </row>
    <row r="45" spans="1:4">
      <c r="A45" s="6" t="s">
        <v>13</v>
      </c>
      <c r="B45" s="3">
        <f>B43+B37+B32+B25+B17</f>
        <v>1281.52</v>
      </c>
      <c r="C45" s="3">
        <f>C43+C37+C32+C25+C17</f>
        <v>187277.02000000002</v>
      </c>
    </row>
    <row r="46" spans="1:4">
      <c r="A46" s="2"/>
      <c r="B46" s="2"/>
      <c r="C46" s="2"/>
    </row>
    <row r="47" spans="1:4">
      <c r="A47" s="7"/>
      <c r="B47" s="8"/>
      <c r="C47" s="2"/>
    </row>
    <row r="48" spans="1:4" ht="15.6">
      <c r="A48" s="7"/>
      <c r="B48" s="8"/>
      <c r="C48" s="9"/>
    </row>
    <row r="49" spans="1:3">
      <c r="A49" s="2"/>
      <c r="B49" s="2"/>
      <c r="C49" s="2"/>
    </row>
    <row r="50" spans="1:3">
      <c r="A50" s="2"/>
      <c r="B50" s="2"/>
      <c r="C50" s="2"/>
    </row>
  </sheetData>
  <mergeCells count="10">
    <mergeCell ref="A1:C1"/>
    <mergeCell ref="A8:A9"/>
    <mergeCell ref="B8:B9"/>
    <mergeCell ref="C8:C9"/>
    <mergeCell ref="A39:C39"/>
    <mergeCell ref="A2:C6"/>
    <mergeCell ref="A10:C10"/>
    <mergeCell ref="A18:C18"/>
    <mergeCell ref="A26:C26"/>
    <mergeCell ref="A33:C3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 2 кв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2019-07-29T07:50:24Z</dcterms:modified>
</cp:coreProperties>
</file>