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24519"/>
</workbook>
</file>

<file path=xl/calcChain.xml><?xml version="1.0" encoding="utf-8"?>
<calcChain xmlns="http://schemas.openxmlformats.org/spreadsheetml/2006/main">
  <c r="J23" i="4"/>
  <c r="J17" s="1"/>
  <c r="I23"/>
  <c r="I17" s="1"/>
  <c r="F23"/>
  <c r="F17" s="1"/>
  <c r="K22"/>
  <c r="K16" s="1"/>
  <c r="H22"/>
  <c r="H16" s="1"/>
  <c r="G22"/>
  <c r="G16" s="1"/>
  <c r="J21"/>
  <c r="J15" s="1"/>
  <c r="I21"/>
  <c r="I15" s="1"/>
  <c r="F21"/>
  <c r="F15" s="1"/>
  <c r="F20"/>
  <c r="E18"/>
  <c r="K29"/>
  <c r="J29"/>
  <c r="I29"/>
  <c r="H29"/>
  <c r="G29"/>
  <c r="F29"/>
  <c r="K23"/>
  <c r="K17" s="1"/>
  <c r="H23"/>
  <c r="H17" s="1"/>
  <c r="G23"/>
  <c r="G17" s="1"/>
  <c r="J22"/>
  <c r="J16" s="1"/>
  <c r="I22"/>
  <c r="I16" s="1"/>
  <c r="F22"/>
  <c r="F16" s="1"/>
  <c r="K21"/>
  <c r="H21"/>
  <c r="H15" s="1"/>
  <c r="G21"/>
  <c r="G15" s="1"/>
  <c r="K20"/>
  <c r="K14" s="1"/>
  <c r="J20"/>
  <c r="J14" s="1"/>
  <c r="I20"/>
  <c r="H20"/>
  <c r="H14" s="1"/>
  <c r="G20"/>
  <c r="G14" s="1"/>
  <c r="K34"/>
  <c r="J34"/>
  <c r="I34"/>
  <c r="H34"/>
  <c r="G34"/>
  <c r="F34"/>
  <c r="I19" l="1"/>
  <c r="K19"/>
  <c r="H19"/>
  <c r="G19"/>
  <c r="K15"/>
  <c r="J19"/>
  <c r="I14"/>
  <c r="E29"/>
  <c r="F14"/>
  <c r="F13" s="1"/>
  <c r="F19"/>
  <c r="E34"/>
  <c r="E38"/>
  <c r="E37"/>
  <c r="E36"/>
  <c r="E35"/>
  <c r="E19" l="1"/>
  <c r="E28"/>
  <c r="E27"/>
  <c r="E26"/>
  <c r="E25"/>
  <c r="K24"/>
  <c r="J24"/>
  <c r="I24"/>
  <c r="H24"/>
  <c r="G24"/>
  <c r="F24"/>
  <c r="E33"/>
  <c r="E32"/>
  <c r="E31"/>
  <c r="E30"/>
  <c r="E23"/>
  <c r="E22"/>
  <c r="E21"/>
  <c r="E20"/>
  <c r="E17"/>
  <c r="E16"/>
  <c r="E15"/>
  <c r="E14"/>
  <c r="K13"/>
  <c r="J13"/>
  <c r="I13"/>
  <c r="H13"/>
  <c r="G13"/>
  <c r="E13" l="1"/>
  <c r="E24"/>
</calcChain>
</file>

<file path=xl/sharedStrings.xml><?xml version="1.0" encoding="utf-8"?>
<sst xmlns="http://schemas.openxmlformats.org/spreadsheetml/2006/main" count="154" uniqueCount="92">
  <si>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</si>
  <si>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</si>
  <si>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</si>
  <si>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</si>
  <si>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</si>
  <si>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</si>
  <si>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</si>
  <si>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</si>
  <si>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</si>
  <si>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</si>
  <si>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</si>
  <si>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</si>
  <si>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</si>
  <si>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</si>
  <si>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</si>
  <si>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</si>
  <si>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</si>
  <si>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</si>
  <si>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</si>
  <si>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</si>
  <si>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</si>
  <si>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</si>
  <si>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</si>
  <si>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</si>
  <si>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</si>
  <si>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</si>
  <si>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</si>
  <si>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</si>
  <si>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</si>
  <si>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</si>
  <si>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</si>
  <si>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</si>
  <si>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</si>
  <si>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</si>
  <si>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</si>
  <si>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</si>
  <si>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</si>
  <si>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</si>
  <si>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</si>
  <si>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</si>
  <si>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</si>
  <si>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1.3</t>
  </si>
  <si>
    <t>1.2.1</t>
  </si>
  <si>
    <t>2018 год</t>
  </si>
  <si>
    <t>2017 год</t>
  </si>
  <si>
    <t>Основное мероприятие 2</t>
  </si>
  <si>
    <t>Основное мероприятие : 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</si>
  <si>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 xml:space="preserve"> Муниципальная программа " «Доступная среда» МО «Усть-Коксинский район» Республики Алтай 
 "</t>
  </si>
  <si>
    <t>%</t>
  </si>
  <si>
    <t>1.1.3</t>
  </si>
  <si>
    <t>1.1.4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</si>
  <si>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</si>
  <si>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Доля муниципальных общеобразовательных организаций, в которых созданы условия для инклюзивного образования детей-инвалидов, в общем количестве муниципальных общеобразовательных организаци</t>
  </si>
  <si>
    <t xml:space="preserve">Доля муниципальных учрежденийфизической культуры и спорта , доступных для инвалидов, в общем количестве муниципальных  учреждений физической культуры и спорта </t>
  </si>
  <si>
    <t>ед.</t>
  </si>
  <si>
    <t>Основное мероприятие : 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</si>
  <si>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Основное мероприятие: 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</si>
  <si>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доступности для маломобильных граждан пешеходных переходов (обозначенных дорожными знаками и (или)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</si>
  <si>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 муниципального образования «Усть-Коксинский район</t>
  </si>
  <si>
    <t>1.3.1</t>
  </si>
  <si>
    <t>1.3.2</t>
  </si>
  <si>
    <t xml:space="preserve">Доля муниципальных объектов социальной инфраструктуры, на которые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маломобильных групп населения </t>
  </si>
  <si>
    <t>Доля объектов уличнодорожной инфраструктуры, доступных для инвалидов и других маломобильных групп населения, в общем количестве объектов уличнодорожного хозяйства</t>
  </si>
  <si>
    <t>«Доступная среда» МО «Усть-Коксинский район» Респуб-лики Алтай</t>
  </si>
  <si>
    <t xml:space="preserve"> Администрация МО "Усть-Коксинский район" РА </t>
  </si>
  <si>
    <t>«Доступная среда» МО «Усть-Коксинский район» Республики Алтай</t>
  </si>
  <si>
    <t xml:space="preserve">Администрация МО "Усть-Коксинский район" РА </t>
  </si>
  <si>
    <t>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</si>
  <si>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</si>
  <si>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</si>
  <si>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2019-2024 гг</t>
  </si>
  <si>
    <t xml:space="preserve">Управление образования администрацииМО «Усть-Коксинский район»
Отдел культуры администрацииМО «Усть-Коксинский район»
Отдел молодежной политики, физической культуре и спорту администрации МО «Усть-Коксинский район»
</t>
  </si>
  <si>
    <t>Доля доступности  административных зданий для инвалидов и других  маломобильных групп населения</t>
  </si>
  <si>
    <t xml:space="preserve"> 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район».
</t>
  </si>
  <si>
    <t>Администрация МО "Усть-коксинский район" РА;Отдел по капитальному строительству и жилищ-но-коммунальным вопросам администрации МО «Усть-Коксинский район»</t>
  </si>
  <si>
    <t xml:space="preserve"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
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</si>
  <si>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</si>
  <si>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</t>
  </si>
  <si>
    <t>Основное мероприятие 3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</si>
  <si>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</t>
  </si>
  <si>
    <t xml:space="preserve">Доля муниципальных учреждений физической культуры и спорта, доступных для инвалидов, в общем количестве муниципальных  учреждений физической культуры и спорта </t>
  </si>
  <si>
    <t xml:space="preserve">Обеспечение доступной  среды  </t>
  </si>
  <si>
    <t xml:space="preserve"> Подпрограмма 1 "Обеспечение доступной  среды  </t>
  </si>
  <si>
    <t xml:space="preserve"> Подпрограмма: Обеспечение доступной  среды  </t>
  </si>
  <si>
    <r>
      <t>Доля муниципальных учреждений культуры ,</t>
    </r>
    <r>
      <rPr>
        <b/>
        <sz val="11"/>
        <color theme="1"/>
        <rFont val="Times New Roman"/>
        <family val="1"/>
        <charset val="204"/>
      </rPr>
      <t xml:space="preserve"> частично </t>
    </r>
    <r>
      <rPr>
        <sz val="11"/>
        <color theme="1"/>
        <rFont val="Times New Roman"/>
        <family val="1"/>
        <charset val="204"/>
      </rPr>
      <t xml:space="preserve"> доступных для инвалидов, в общем количестве муниципальных  учреждений культуры </t>
    </r>
  </si>
  <si>
    <t>Доля  частичной доступности  административных зданий для инвалидов и других  маломобильных групп населения</t>
  </si>
  <si>
    <t>Проведение совместных  культурно-спортивных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</si>
  <si>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Проведение совместных культурно-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</si>
  <si>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 xml:space="preserve">Доля муниципальных учреждений культуры , частично  доступных для инвалидов, в общем количестве муниципальных  учреждений культуры </t>
  </si>
  <si>
    <t xml:space="preserve">                                                                                                                                                       Приложение N 4                                                                      к муниципальной программе 
«Доступная среда» МО «Усть-Коксинский район»                                                                                                   Республики Алта</t>
  </si>
  <si>
    <t xml:space="preserve">Приложение N 2
к муниципальной программе 
«Доступная среда» МО «Усть-Коксинский район»                                                                                                   Республики Алтай
</t>
  </si>
  <si>
    <t>Приложение N 5 к Постановлению №546 от 08.07.2019г "О внесении изменений и дополнений в
в муниципальную программу 
«Доступная среда» МО «Усть-Коксинский район»                                                                                                   Республики Алта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</si>
</sst>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Border="1" applyAlignment="1"/>
    <xf numFmtId="164" fontId="2" fillId="0" borderId="2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>
      <selection activeCell="E7" sqref="E7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4" ht="40.200000000000003" customHeight="1">
      <c r="E1" s="52" t="s">
        <v>90</v>
      </c>
      <c r="F1" s="52"/>
      <c r="G1" s="52"/>
      <c r="H1" s="52"/>
      <c r="I1" s="52"/>
      <c r="J1" s="52"/>
      <c r="K1" s="52"/>
    </row>
    <row r="2" spans="1:14" ht="26.4" customHeight="1">
      <c r="E2" s="52"/>
      <c r="F2" s="52"/>
      <c r="G2" s="52"/>
      <c r="H2" s="52"/>
      <c r="I2" s="52"/>
      <c r="J2" s="52"/>
      <c r="K2" s="52"/>
    </row>
    <row r="4" spans="1:14" ht="29.4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4" ht="18" customHeight="1">
      <c r="A5" s="53" t="s">
        <v>7</v>
      </c>
      <c r="B5" s="53"/>
      <c r="C5" s="53"/>
      <c r="D5" s="57" t="s">
        <v>65</v>
      </c>
      <c r="E5" s="57"/>
      <c r="F5" s="57"/>
      <c r="G5" s="57"/>
      <c r="H5" s="57"/>
      <c r="I5" s="57"/>
      <c r="J5" s="57"/>
      <c r="K5" s="57"/>
    </row>
    <row r="6" spans="1:14">
      <c r="A6" s="53" t="s">
        <v>8</v>
      </c>
      <c r="B6" s="53"/>
      <c r="C6" s="53"/>
      <c r="D6" s="58" t="s">
        <v>64</v>
      </c>
      <c r="E6" s="58"/>
      <c r="F6" s="58"/>
      <c r="G6" s="58"/>
      <c r="H6" s="58"/>
      <c r="I6" s="58"/>
      <c r="J6" s="58"/>
      <c r="K6" s="58"/>
    </row>
    <row r="10" spans="1:14">
      <c r="A10" s="55" t="s">
        <v>9</v>
      </c>
      <c r="B10" s="56" t="s">
        <v>1</v>
      </c>
      <c r="C10" s="56" t="s">
        <v>2</v>
      </c>
      <c r="D10" s="55"/>
      <c r="E10" s="55"/>
      <c r="F10" s="55"/>
      <c r="G10" s="55"/>
      <c r="H10" s="55"/>
      <c r="I10" s="55"/>
      <c r="J10" s="55"/>
      <c r="K10" s="55"/>
      <c r="L10" s="2"/>
    </row>
    <row r="11" spans="1:14" ht="56.4" customHeight="1">
      <c r="A11" s="55"/>
      <c r="B11" s="56"/>
      <c r="C11" s="56"/>
      <c r="D11" s="3" t="s">
        <v>44</v>
      </c>
      <c r="E11" s="3" t="s">
        <v>43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4">
      <c r="A12" s="55"/>
      <c r="B12" s="56"/>
      <c r="C12" s="56"/>
      <c r="D12" s="4" t="s">
        <v>3</v>
      </c>
      <c r="E12" s="4" t="s">
        <v>4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2"/>
    </row>
    <row r="13" spans="1:14" ht="15.6">
      <c r="A13" s="49" t="s">
        <v>47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4" ht="179.4" customHeight="1">
      <c r="A14" s="6">
        <v>1</v>
      </c>
      <c r="B14" s="18" t="s">
        <v>61</v>
      </c>
      <c r="C14" s="13" t="s">
        <v>48</v>
      </c>
      <c r="D14" s="41">
        <v>0</v>
      </c>
      <c r="E14" s="41">
        <v>0</v>
      </c>
      <c r="F14" s="41">
        <v>0</v>
      </c>
      <c r="G14" s="41">
        <v>0</v>
      </c>
      <c r="H14" s="41">
        <v>25</v>
      </c>
      <c r="I14" s="41">
        <v>25</v>
      </c>
      <c r="J14" s="41">
        <v>50</v>
      </c>
      <c r="K14" s="41">
        <v>55</v>
      </c>
      <c r="N14"/>
    </row>
    <row r="15" spans="1:14" ht="93.6" customHeight="1">
      <c r="A15" s="12">
        <v>2</v>
      </c>
      <c r="B15" s="18" t="s">
        <v>62</v>
      </c>
      <c r="C15" s="13" t="s">
        <v>48</v>
      </c>
      <c r="D15" s="41">
        <v>0</v>
      </c>
      <c r="E15" s="41">
        <v>0</v>
      </c>
      <c r="F15" s="41">
        <v>0</v>
      </c>
      <c r="G15" s="35">
        <v>0</v>
      </c>
      <c r="H15" s="35">
        <v>100</v>
      </c>
      <c r="I15" s="35">
        <v>100</v>
      </c>
      <c r="J15" s="35">
        <v>100</v>
      </c>
      <c r="K15" s="35">
        <v>100</v>
      </c>
      <c r="N15"/>
    </row>
    <row r="16" spans="1:14" ht="23.4" customHeight="1">
      <c r="A16" s="54" t="s">
        <v>83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0.6" customHeight="1">
      <c r="A17" s="7" t="s">
        <v>11</v>
      </c>
      <c r="B17" s="18" t="s">
        <v>61</v>
      </c>
      <c r="C17" s="13" t="s">
        <v>48</v>
      </c>
      <c r="D17" s="41">
        <v>0</v>
      </c>
      <c r="E17" s="41">
        <v>0</v>
      </c>
      <c r="F17" s="41">
        <v>0</v>
      </c>
      <c r="G17" s="41">
        <v>0</v>
      </c>
      <c r="H17" s="41">
        <v>25</v>
      </c>
      <c r="I17" s="41">
        <v>25</v>
      </c>
      <c r="J17" s="41">
        <v>50</v>
      </c>
      <c r="K17" s="41">
        <v>55</v>
      </c>
    </row>
    <row r="18" spans="1:11" ht="120.6" customHeight="1">
      <c r="A18" s="7" t="s">
        <v>10</v>
      </c>
      <c r="B18" s="18" t="s">
        <v>62</v>
      </c>
      <c r="C18" s="13" t="s">
        <v>48</v>
      </c>
      <c r="D18" s="41">
        <v>0</v>
      </c>
      <c r="E18" s="41">
        <v>0</v>
      </c>
      <c r="F18" s="41">
        <v>0</v>
      </c>
      <c r="G18" s="35">
        <v>0</v>
      </c>
      <c r="H18" s="35">
        <v>100</v>
      </c>
      <c r="I18" s="35">
        <v>100</v>
      </c>
      <c r="J18" s="35">
        <v>100</v>
      </c>
      <c r="K18" s="35">
        <v>100</v>
      </c>
    </row>
    <row r="19" spans="1:11" ht="47.4" customHeight="1">
      <c r="A19" s="46" t="s">
        <v>56</v>
      </c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126.6" customHeight="1">
      <c r="A20" s="14" t="s">
        <v>12</v>
      </c>
      <c r="B20" s="18" t="s">
        <v>52</v>
      </c>
      <c r="C20" s="13" t="s">
        <v>48</v>
      </c>
      <c r="D20" s="42">
        <v>0</v>
      </c>
      <c r="E20" s="42">
        <v>0</v>
      </c>
      <c r="F20" s="42">
        <v>0</v>
      </c>
      <c r="G20" s="41">
        <v>100</v>
      </c>
      <c r="H20" s="41">
        <v>100</v>
      </c>
      <c r="I20" s="41">
        <v>100</v>
      </c>
      <c r="J20" s="41">
        <v>100</v>
      </c>
      <c r="K20" s="41">
        <v>100</v>
      </c>
    </row>
    <row r="21" spans="1:11" ht="82.8">
      <c r="A21" s="14" t="s">
        <v>13</v>
      </c>
      <c r="B21" s="16" t="s">
        <v>84</v>
      </c>
      <c r="C21" s="13" t="s">
        <v>48</v>
      </c>
      <c r="D21" s="22">
        <v>0</v>
      </c>
      <c r="E21" s="22">
        <v>3.5</v>
      </c>
      <c r="F21" s="22">
        <v>3.5</v>
      </c>
      <c r="G21" s="22">
        <v>7</v>
      </c>
      <c r="H21" s="22">
        <v>7</v>
      </c>
      <c r="I21" s="22">
        <v>10</v>
      </c>
      <c r="J21" s="22">
        <v>50</v>
      </c>
      <c r="K21" s="41">
        <v>85</v>
      </c>
    </row>
    <row r="22" spans="1:11" ht="96.6" customHeight="1">
      <c r="A22" s="14" t="s">
        <v>49</v>
      </c>
      <c r="B22" s="17" t="s">
        <v>80</v>
      </c>
      <c r="C22" s="20" t="s">
        <v>48</v>
      </c>
      <c r="D22" s="35">
        <v>0</v>
      </c>
      <c r="E22" s="35">
        <v>0</v>
      </c>
      <c r="F22" s="35">
        <v>0</v>
      </c>
      <c r="G22" s="41">
        <v>100</v>
      </c>
      <c r="H22" s="41">
        <v>100</v>
      </c>
      <c r="I22" s="41">
        <v>100</v>
      </c>
      <c r="J22" s="41">
        <v>100</v>
      </c>
      <c r="K22" s="41">
        <v>100</v>
      </c>
    </row>
    <row r="23" spans="1:11" ht="69">
      <c r="A23" s="14" t="s">
        <v>50</v>
      </c>
      <c r="B23" s="15" t="s">
        <v>85</v>
      </c>
      <c r="C23" s="13" t="s">
        <v>48</v>
      </c>
      <c r="D23" s="35">
        <v>0</v>
      </c>
      <c r="E23" s="35">
        <v>0</v>
      </c>
      <c r="F23" s="35">
        <v>25</v>
      </c>
      <c r="G23" s="35">
        <v>25</v>
      </c>
      <c r="H23" s="35">
        <v>50</v>
      </c>
      <c r="I23" s="35">
        <v>70</v>
      </c>
      <c r="J23" s="35">
        <v>80</v>
      </c>
      <c r="K23" s="35">
        <v>100</v>
      </c>
    </row>
    <row r="24" spans="1:11" ht="54" customHeight="1">
      <c r="A24" s="43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</row>
    <row r="25" spans="1:11" ht="110.4" customHeight="1">
      <c r="A25" s="14" t="s">
        <v>42</v>
      </c>
      <c r="B25" s="15" t="s">
        <v>86</v>
      </c>
      <c r="C25" s="13" t="s">
        <v>54</v>
      </c>
      <c r="D25" s="40">
        <v>3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</row>
    <row r="26" spans="1:11" ht="33.6" customHeight="1">
      <c r="A26" s="43" t="s">
        <v>55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</row>
    <row r="27" spans="1:11" ht="151.80000000000001">
      <c r="A27" s="14" t="s">
        <v>59</v>
      </c>
      <c r="B27" s="21" t="s">
        <v>57</v>
      </c>
      <c r="C27" s="35" t="s">
        <v>48</v>
      </c>
      <c r="D27" s="41">
        <v>0</v>
      </c>
      <c r="E27" s="41">
        <v>0</v>
      </c>
      <c r="F27" s="41">
        <v>0</v>
      </c>
      <c r="G27" s="35">
        <v>0</v>
      </c>
      <c r="H27" s="35">
        <v>100</v>
      </c>
      <c r="I27" s="35">
        <v>100</v>
      </c>
      <c r="J27" s="35">
        <v>100</v>
      </c>
      <c r="K27" s="35">
        <v>100</v>
      </c>
    </row>
    <row r="28" spans="1:11" ht="121.95" customHeight="1">
      <c r="A28" s="14" t="s">
        <v>60</v>
      </c>
      <c r="B28" s="21" t="s">
        <v>58</v>
      </c>
      <c r="C28" s="35" t="s">
        <v>48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15</v>
      </c>
      <c r="K28" s="35">
        <v>30</v>
      </c>
    </row>
  </sheetData>
  <mergeCells count="15">
    <mergeCell ref="A26:K26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4:K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>
      <selection activeCell="C1" sqref="C1:F4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32.5546875" style="1" customWidth="1"/>
    <col min="4" max="4" width="12.6640625" style="1" customWidth="1"/>
    <col min="5" max="5" width="28.109375" style="1" customWidth="1"/>
    <col min="6" max="6" width="26.109375" style="1" customWidth="1"/>
    <col min="7" max="16384" width="8.88671875" style="1"/>
  </cols>
  <sheetData>
    <row r="1" spans="1:10" ht="28.95" customHeight="1">
      <c r="C1" s="52" t="s">
        <v>89</v>
      </c>
      <c r="D1" s="52"/>
      <c r="E1" s="52"/>
      <c r="F1" s="52"/>
      <c r="G1" s="8"/>
      <c r="H1" s="8"/>
      <c r="I1" s="8"/>
      <c r="J1" s="8"/>
    </row>
    <row r="2" spans="1:10">
      <c r="C2" s="52"/>
      <c r="D2" s="52"/>
      <c r="E2" s="52"/>
      <c r="F2" s="52"/>
      <c r="G2" s="8"/>
      <c r="H2" s="8"/>
      <c r="I2" s="8"/>
      <c r="J2" s="8"/>
    </row>
    <row r="3" spans="1:10">
      <c r="C3" s="52"/>
      <c r="D3" s="52"/>
      <c r="E3" s="52"/>
      <c r="F3" s="52"/>
      <c r="G3" s="8"/>
      <c r="H3" s="8"/>
      <c r="I3" s="8"/>
      <c r="J3" s="8"/>
    </row>
    <row r="4" spans="1:10" ht="12" customHeight="1">
      <c r="C4" s="52"/>
      <c r="D4" s="52"/>
      <c r="E4" s="52"/>
      <c r="F4" s="52"/>
      <c r="G4" s="8"/>
      <c r="H4" s="8"/>
      <c r="I4" s="8"/>
      <c r="J4" s="8"/>
    </row>
    <row r="6" spans="1:10" ht="39.6" customHeight="1">
      <c r="A6" s="63" t="s">
        <v>14</v>
      </c>
      <c r="B6" s="63"/>
      <c r="C6" s="63"/>
      <c r="D6" s="63"/>
      <c r="E6" s="63"/>
      <c r="F6" s="63"/>
      <c r="G6" s="2"/>
      <c r="H6" s="2"/>
      <c r="I6" s="2"/>
      <c r="J6" s="2"/>
    </row>
    <row r="7" spans="1:10" ht="36.6" customHeight="1">
      <c r="A7" s="64" t="s">
        <v>7</v>
      </c>
      <c r="B7" s="64"/>
      <c r="C7" s="65" t="s">
        <v>65</v>
      </c>
      <c r="D7" s="65"/>
      <c r="E7" s="65"/>
      <c r="F7" s="65"/>
    </row>
    <row r="8" spans="1:10">
      <c r="A8" s="64" t="s">
        <v>8</v>
      </c>
      <c r="B8" s="64"/>
      <c r="C8" s="58" t="s">
        <v>66</v>
      </c>
      <c r="D8" s="58"/>
      <c r="E8" s="58"/>
      <c r="F8" s="58"/>
    </row>
    <row r="10" spans="1:10" ht="42" customHeight="1">
      <c r="A10" s="60" t="s">
        <v>15</v>
      </c>
      <c r="B10" s="60" t="s">
        <v>16</v>
      </c>
      <c r="C10" s="60" t="s">
        <v>17</v>
      </c>
      <c r="D10" s="60" t="s">
        <v>18</v>
      </c>
      <c r="E10" s="60" t="s">
        <v>19</v>
      </c>
      <c r="F10" s="60" t="s">
        <v>20</v>
      </c>
    </row>
    <row r="11" spans="1:10" ht="42.6" customHeight="1">
      <c r="A11" s="61"/>
      <c r="B11" s="61"/>
      <c r="C11" s="61"/>
      <c r="D11" s="61"/>
      <c r="E11" s="61"/>
      <c r="F11" s="61"/>
    </row>
    <row r="12" spans="1:10" ht="51.6" customHeight="1">
      <c r="A12" s="62"/>
      <c r="B12" s="62"/>
      <c r="C12" s="62"/>
      <c r="D12" s="62"/>
      <c r="E12" s="62"/>
      <c r="F12" s="62"/>
    </row>
    <row r="13" spans="1:10">
      <c r="A13" s="59" t="s">
        <v>82</v>
      </c>
      <c r="B13" s="59"/>
      <c r="C13" s="59"/>
      <c r="D13" s="59"/>
      <c r="E13" s="59"/>
      <c r="F13" s="59"/>
    </row>
    <row r="14" spans="1:10" ht="82.2" customHeight="1">
      <c r="A14" s="68" t="s">
        <v>11</v>
      </c>
      <c r="B14" s="66" t="s">
        <v>67</v>
      </c>
      <c r="C14" s="60" t="s">
        <v>71</v>
      </c>
      <c r="D14" s="70" t="s">
        <v>70</v>
      </c>
      <c r="E14" s="19" t="s">
        <v>52</v>
      </c>
      <c r="F14" s="60" t="s">
        <v>61</v>
      </c>
    </row>
    <row r="15" spans="1:10" ht="82.8">
      <c r="A15" s="69"/>
      <c r="B15" s="67"/>
      <c r="C15" s="61"/>
      <c r="D15" s="71"/>
      <c r="E15" s="19" t="s">
        <v>88</v>
      </c>
      <c r="F15" s="61"/>
    </row>
    <row r="16" spans="1:10" ht="110.4">
      <c r="A16" s="69"/>
      <c r="B16" s="67"/>
      <c r="C16" s="61"/>
      <c r="D16" s="71"/>
      <c r="E16" s="19" t="s">
        <v>53</v>
      </c>
      <c r="F16" s="61"/>
    </row>
    <row r="17" spans="1:6" ht="61.2" customHeight="1">
      <c r="A17" s="69"/>
      <c r="B17" s="67"/>
      <c r="C17" s="61"/>
      <c r="D17" s="71"/>
      <c r="E17" s="19" t="s">
        <v>72</v>
      </c>
      <c r="F17" s="61"/>
    </row>
    <row r="18" spans="1:6" ht="109.95" customHeight="1">
      <c r="A18" s="36" t="s">
        <v>10</v>
      </c>
      <c r="B18" s="37" t="s">
        <v>68</v>
      </c>
      <c r="C18" s="38" t="s">
        <v>73</v>
      </c>
      <c r="D18" s="39" t="s">
        <v>70</v>
      </c>
      <c r="E18" s="15" t="s">
        <v>87</v>
      </c>
      <c r="F18" s="61"/>
    </row>
    <row r="19" spans="1:6" ht="151.80000000000001">
      <c r="A19" s="56" t="s">
        <v>41</v>
      </c>
      <c r="B19" s="56" t="s">
        <v>69</v>
      </c>
      <c r="C19" s="56" t="s">
        <v>74</v>
      </c>
      <c r="D19" s="56" t="s">
        <v>70</v>
      </c>
      <c r="E19" s="15" t="s">
        <v>57</v>
      </c>
      <c r="F19" s="56" t="s">
        <v>62</v>
      </c>
    </row>
    <row r="20" spans="1:6" ht="124.2">
      <c r="A20" s="56"/>
      <c r="B20" s="56"/>
      <c r="C20" s="56"/>
      <c r="D20" s="56"/>
      <c r="E20" s="15" t="s">
        <v>58</v>
      </c>
      <c r="F20" s="56"/>
    </row>
  </sheetData>
  <mergeCells count="23">
    <mergeCell ref="F14:F18"/>
    <mergeCell ref="B14:B17"/>
    <mergeCell ref="A14:A17"/>
    <mergeCell ref="C14:C17"/>
    <mergeCell ref="D14:D17"/>
    <mergeCell ref="F19:F20"/>
    <mergeCell ref="D19:D20"/>
    <mergeCell ref="C19:C20"/>
    <mergeCell ref="B19:B20"/>
    <mergeCell ref="A19:A20"/>
    <mergeCell ref="C1:F4"/>
    <mergeCell ref="A6:F6"/>
    <mergeCell ref="A7:B7"/>
    <mergeCell ref="A8:B8"/>
    <mergeCell ref="C7:F7"/>
    <mergeCell ref="C8:F8"/>
    <mergeCell ref="A13:F13"/>
    <mergeCell ref="A10:A12"/>
    <mergeCell ref="B10:B12"/>
    <mergeCell ref="C10:C12"/>
    <mergeCell ref="D10:D12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>
      <selection activeCell="B29" sqref="B29:B33"/>
    </sheetView>
  </sheetViews>
  <sheetFormatPr defaultRowHeight="13.8"/>
  <cols>
    <col min="1" max="1" width="17.88671875" style="1" customWidth="1"/>
    <col min="2" max="2" width="30.88671875" style="1" customWidth="1"/>
    <col min="3" max="3" width="14.33203125" style="1" customWidth="1"/>
    <col min="4" max="4" width="13.33203125" style="1" customWidth="1"/>
    <col min="5" max="5" width="12" style="33" customWidth="1"/>
    <col min="6" max="6" width="11.33203125" style="33" customWidth="1"/>
    <col min="7" max="7" width="11.109375" style="33" customWidth="1"/>
    <col min="8" max="8" width="9.6640625" style="33" customWidth="1"/>
    <col min="9" max="9" width="10" style="33" customWidth="1"/>
    <col min="10" max="10" width="9.21875" style="33" customWidth="1"/>
    <col min="11" max="11" width="8.88671875" style="33"/>
    <col min="12" max="16384" width="8.88671875" style="1"/>
  </cols>
  <sheetData>
    <row r="1" spans="1:11">
      <c r="F1" s="72" t="s">
        <v>91</v>
      </c>
      <c r="G1" s="72"/>
      <c r="H1" s="72"/>
      <c r="I1" s="72"/>
      <c r="J1" s="72"/>
      <c r="K1" s="72"/>
    </row>
    <row r="2" spans="1:11" ht="57" customHeight="1">
      <c r="F2" s="72"/>
      <c r="G2" s="72"/>
      <c r="H2" s="72"/>
      <c r="I2" s="72"/>
      <c r="J2" s="72"/>
      <c r="K2" s="72"/>
    </row>
    <row r="4" spans="1:1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>
      <c r="A5" s="53" t="s">
        <v>7</v>
      </c>
      <c r="B5" s="53"/>
      <c r="C5" s="53"/>
      <c r="D5" s="5" t="s">
        <v>65</v>
      </c>
      <c r="E5" s="26"/>
      <c r="F5" s="26"/>
      <c r="G5" s="26"/>
      <c r="H5" s="27"/>
      <c r="I5" s="27"/>
      <c r="J5" s="27"/>
      <c r="K5" s="27"/>
    </row>
    <row r="6" spans="1:11">
      <c r="A6" s="53" t="s">
        <v>8</v>
      </c>
      <c r="B6" s="53"/>
      <c r="C6" s="53"/>
      <c r="D6" s="5" t="s">
        <v>66</v>
      </c>
      <c r="E6" s="26"/>
      <c r="F6" s="26"/>
      <c r="G6" s="26"/>
      <c r="H6" s="27"/>
      <c r="I6" s="27"/>
      <c r="J6" s="27"/>
      <c r="K6" s="27"/>
    </row>
    <row r="11" spans="1:11" ht="15.6">
      <c r="A11" s="75" t="s">
        <v>21</v>
      </c>
      <c r="B11" s="73" t="s">
        <v>22</v>
      </c>
      <c r="C11" s="73" t="s">
        <v>23</v>
      </c>
      <c r="D11" s="73" t="s">
        <v>24</v>
      </c>
      <c r="E11" s="28"/>
      <c r="F11" s="74" t="s">
        <v>25</v>
      </c>
      <c r="G11" s="74"/>
      <c r="H11" s="74"/>
      <c r="I11" s="74"/>
      <c r="J11" s="74"/>
      <c r="K11" s="74"/>
    </row>
    <row r="12" spans="1:11" ht="31.2">
      <c r="A12" s="76"/>
      <c r="B12" s="66"/>
      <c r="C12" s="66"/>
      <c r="D12" s="66"/>
      <c r="E12" s="29" t="s">
        <v>32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K12" s="30" t="s">
        <v>31</v>
      </c>
    </row>
    <row r="13" spans="1:11" ht="15.6">
      <c r="A13" s="77" t="s">
        <v>6</v>
      </c>
      <c r="B13" s="77" t="s">
        <v>63</v>
      </c>
      <c r="C13" s="77" t="s">
        <v>75</v>
      </c>
      <c r="D13" s="9" t="s">
        <v>38</v>
      </c>
      <c r="E13" s="23">
        <f>F13+G13+H13+I13+J13+K13</f>
        <v>5648.1</v>
      </c>
      <c r="F13" s="25">
        <f>F14+F15+F16+F17+F18</f>
        <v>148.1</v>
      </c>
      <c r="G13" s="25">
        <f t="shared" ref="G13:K13" si="0">G14+G15+G16+G17+G18</f>
        <v>300</v>
      </c>
      <c r="H13" s="25">
        <f t="shared" si="0"/>
        <v>1300</v>
      </c>
      <c r="I13" s="25">
        <f t="shared" si="0"/>
        <v>1300</v>
      </c>
      <c r="J13" s="25">
        <f t="shared" si="0"/>
        <v>1300</v>
      </c>
      <c r="K13" s="25">
        <f t="shared" si="0"/>
        <v>1300</v>
      </c>
    </row>
    <row r="14" spans="1:11" ht="62.4">
      <c r="A14" s="77"/>
      <c r="B14" s="77"/>
      <c r="C14" s="77"/>
      <c r="D14" s="10" t="s">
        <v>33</v>
      </c>
      <c r="E14" s="24">
        <f t="shared" ref="E14:E17" si="1">F14+G14+H14+I14+J14+K14</f>
        <v>3248.1</v>
      </c>
      <c r="F14" s="34">
        <f>F20</f>
        <v>148.1</v>
      </c>
      <c r="G14" s="34">
        <f t="shared" ref="G14:K14" si="2">G20</f>
        <v>300</v>
      </c>
      <c r="H14" s="34">
        <f t="shared" si="2"/>
        <v>700</v>
      </c>
      <c r="I14" s="34">
        <f t="shared" si="2"/>
        <v>700</v>
      </c>
      <c r="J14" s="34">
        <f t="shared" si="2"/>
        <v>700</v>
      </c>
      <c r="K14" s="34">
        <f t="shared" si="2"/>
        <v>700</v>
      </c>
    </row>
    <row r="15" spans="1:11" ht="82.2" customHeight="1">
      <c r="A15" s="77"/>
      <c r="B15" s="77"/>
      <c r="C15" s="77"/>
      <c r="D15" s="10" t="s">
        <v>34</v>
      </c>
      <c r="E15" s="24">
        <f t="shared" si="1"/>
        <v>800</v>
      </c>
      <c r="F15" s="34">
        <f t="shared" ref="F15:K15" si="3">F21</f>
        <v>0</v>
      </c>
      <c r="G15" s="34">
        <f t="shared" si="3"/>
        <v>0</v>
      </c>
      <c r="H15" s="34">
        <f t="shared" si="3"/>
        <v>200</v>
      </c>
      <c r="I15" s="34">
        <f t="shared" si="3"/>
        <v>200</v>
      </c>
      <c r="J15" s="34">
        <f t="shared" si="3"/>
        <v>200</v>
      </c>
      <c r="K15" s="34">
        <f t="shared" si="3"/>
        <v>200</v>
      </c>
    </row>
    <row r="16" spans="1:11" ht="62.4">
      <c r="A16" s="77"/>
      <c r="B16" s="77"/>
      <c r="C16" s="77"/>
      <c r="D16" s="10" t="s">
        <v>35</v>
      </c>
      <c r="E16" s="24">
        <f t="shared" si="1"/>
        <v>800</v>
      </c>
      <c r="F16" s="34">
        <f t="shared" ref="F16:K16" si="4">F22</f>
        <v>0</v>
      </c>
      <c r="G16" s="34">
        <f t="shared" si="4"/>
        <v>0</v>
      </c>
      <c r="H16" s="34">
        <f t="shared" si="4"/>
        <v>200</v>
      </c>
      <c r="I16" s="34">
        <f t="shared" si="4"/>
        <v>200</v>
      </c>
      <c r="J16" s="34">
        <f t="shared" si="4"/>
        <v>200</v>
      </c>
      <c r="K16" s="34">
        <f t="shared" si="4"/>
        <v>200</v>
      </c>
    </row>
    <row r="17" spans="1:11" ht="78">
      <c r="A17" s="77"/>
      <c r="B17" s="77"/>
      <c r="C17" s="77"/>
      <c r="D17" s="10" t="s">
        <v>36</v>
      </c>
      <c r="E17" s="24">
        <f t="shared" si="1"/>
        <v>800</v>
      </c>
      <c r="F17" s="34">
        <f t="shared" ref="F17:K17" si="5">F23</f>
        <v>0</v>
      </c>
      <c r="G17" s="34">
        <f t="shared" si="5"/>
        <v>0</v>
      </c>
      <c r="H17" s="34">
        <f t="shared" si="5"/>
        <v>200</v>
      </c>
      <c r="I17" s="34">
        <f t="shared" si="5"/>
        <v>200</v>
      </c>
      <c r="J17" s="34">
        <f t="shared" si="5"/>
        <v>200</v>
      </c>
      <c r="K17" s="34">
        <f t="shared" si="5"/>
        <v>200</v>
      </c>
    </row>
    <row r="18" spans="1:11" ht="46.8">
      <c r="A18" s="77"/>
      <c r="B18" s="77"/>
      <c r="C18" s="77"/>
      <c r="D18" s="10" t="s">
        <v>37</v>
      </c>
      <c r="E18" s="24">
        <f>F18+G18+H18+I18+J18+K18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5.6">
      <c r="A19" s="77" t="s">
        <v>40</v>
      </c>
      <c r="B19" s="77" t="s">
        <v>81</v>
      </c>
      <c r="C19" s="77" t="s">
        <v>76</v>
      </c>
      <c r="D19" s="9" t="s">
        <v>38</v>
      </c>
      <c r="E19" s="23">
        <f>F19+G19+H19+I19+J19+K19</f>
        <v>5648.1</v>
      </c>
      <c r="F19" s="25">
        <f>F20+F21+F22+F23</f>
        <v>148.1</v>
      </c>
      <c r="G19" s="25">
        <f t="shared" ref="G19:K19" si="6">G20+G21+G22+G23</f>
        <v>300</v>
      </c>
      <c r="H19" s="25">
        <f t="shared" si="6"/>
        <v>1300</v>
      </c>
      <c r="I19" s="25">
        <f t="shared" si="6"/>
        <v>1300</v>
      </c>
      <c r="J19" s="25">
        <f t="shared" si="6"/>
        <v>1300</v>
      </c>
      <c r="K19" s="25">
        <f t="shared" si="6"/>
        <v>1300</v>
      </c>
    </row>
    <row r="20" spans="1:11" ht="62.4">
      <c r="A20" s="77"/>
      <c r="B20" s="77"/>
      <c r="C20" s="77"/>
      <c r="D20" s="10" t="s">
        <v>33</v>
      </c>
      <c r="E20" s="24">
        <f t="shared" ref="E20:E23" si="7">F20+G20+H20+I20+J20+K20</f>
        <v>3248.1</v>
      </c>
      <c r="F20" s="34">
        <f>F25+F30+F35</f>
        <v>148.1</v>
      </c>
      <c r="G20" s="34">
        <f t="shared" ref="G20:K20" si="8">G25+G30+G35</f>
        <v>300</v>
      </c>
      <c r="H20" s="34">
        <f t="shared" si="8"/>
        <v>700</v>
      </c>
      <c r="I20" s="34">
        <f t="shared" si="8"/>
        <v>700</v>
      </c>
      <c r="J20" s="34">
        <f t="shared" si="8"/>
        <v>700</v>
      </c>
      <c r="K20" s="34">
        <f t="shared" si="8"/>
        <v>700</v>
      </c>
    </row>
    <row r="21" spans="1:11" ht="93.6">
      <c r="A21" s="77"/>
      <c r="B21" s="77"/>
      <c r="C21" s="77"/>
      <c r="D21" s="10" t="s">
        <v>34</v>
      </c>
      <c r="E21" s="24">
        <f t="shared" si="7"/>
        <v>800</v>
      </c>
      <c r="F21" s="34">
        <f>F26+F31+F36</f>
        <v>0</v>
      </c>
      <c r="G21" s="34">
        <f>G26+G31+G36</f>
        <v>0</v>
      </c>
      <c r="H21" s="34">
        <f t="shared" ref="H21:K21" si="9">H26+H31+H36</f>
        <v>200</v>
      </c>
      <c r="I21" s="34">
        <f t="shared" si="9"/>
        <v>200</v>
      </c>
      <c r="J21" s="34">
        <f t="shared" si="9"/>
        <v>200</v>
      </c>
      <c r="K21" s="34">
        <f t="shared" si="9"/>
        <v>200</v>
      </c>
    </row>
    <row r="22" spans="1:11" ht="62.4">
      <c r="A22" s="77"/>
      <c r="B22" s="77"/>
      <c r="C22" s="77"/>
      <c r="D22" s="10" t="s">
        <v>35</v>
      </c>
      <c r="E22" s="24">
        <f t="shared" si="7"/>
        <v>800</v>
      </c>
      <c r="F22" s="34">
        <f t="shared" ref="F22:K22" si="10">F27+F32+F37</f>
        <v>0</v>
      </c>
      <c r="G22" s="34">
        <f t="shared" si="10"/>
        <v>0</v>
      </c>
      <c r="H22" s="34">
        <f t="shared" si="10"/>
        <v>200</v>
      </c>
      <c r="I22" s="34">
        <f t="shared" si="10"/>
        <v>200</v>
      </c>
      <c r="J22" s="34">
        <f t="shared" si="10"/>
        <v>200</v>
      </c>
      <c r="K22" s="34">
        <f t="shared" si="10"/>
        <v>200</v>
      </c>
    </row>
    <row r="23" spans="1:11" ht="78">
      <c r="A23" s="77"/>
      <c r="B23" s="77"/>
      <c r="C23" s="77"/>
      <c r="D23" s="10" t="s">
        <v>36</v>
      </c>
      <c r="E23" s="24">
        <f t="shared" si="7"/>
        <v>800</v>
      </c>
      <c r="F23" s="34">
        <f t="shared" ref="F23:K23" si="11">F28+F33+F38</f>
        <v>0</v>
      </c>
      <c r="G23" s="34">
        <f t="shared" si="11"/>
        <v>0</v>
      </c>
      <c r="H23" s="34">
        <f t="shared" si="11"/>
        <v>200</v>
      </c>
      <c r="I23" s="34">
        <f t="shared" si="11"/>
        <v>200</v>
      </c>
      <c r="J23" s="34">
        <f t="shared" si="11"/>
        <v>200</v>
      </c>
      <c r="K23" s="34">
        <f t="shared" si="11"/>
        <v>200</v>
      </c>
    </row>
    <row r="24" spans="1:11" ht="15.6">
      <c r="A24" s="78" t="s">
        <v>39</v>
      </c>
      <c r="B24" s="78" t="s">
        <v>67</v>
      </c>
      <c r="C24" s="78" t="s">
        <v>75</v>
      </c>
      <c r="D24" s="9" t="s">
        <v>38</v>
      </c>
      <c r="E24" s="24">
        <f>F24+G24+H24+I24+J24+K24</f>
        <v>2448.1</v>
      </c>
      <c r="F24" s="25">
        <f>F25+F26+F27+F28+F29</f>
        <v>148.1</v>
      </c>
      <c r="G24" s="25">
        <f>G25+G26+G27+G28+G29</f>
        <v>300</v>
      </c>
      <c r="H24" s="25">
        <f t="shared" ref="H24:K24" si="12">H25+H26+H27+H28+H29</f>
        <v>500</v>
      </c>
      <c r="I24" s="25">
        <f t="shared" si="12"/>
        <v>500</v>
      </c>
      <c r="J24" s="25">
        <f t="shared" si="12"/>
        <v>500</v>
      </c>
      <c r="K24" s="25">
        <f t="shared" si="12"/>
        <v>500</v>
      </c>
    </row>
    <row r="25" spans="1:11" ht="62.4">
      <c r="A25" s="79"/>
      <c r="B25" s="79"/>
      <c r="C25" s="79"/>
      <c r="D25" s="10" t="s">
        <v>33</v>
      </c>
      <c r="E25" s="24">
        <f t="shared" ref="E25:E28" si="13">F25+G25+H25+I25+J25+K25</f>
        <v>2448.1</v>
      </c>
      <c r="F25" s="34">
        <v>148.1</v>
      </c>
      <c r="G25" s="34">
        <v>300</v>
      </c>
      <c r="H25" s="34">
        <v>500</v>
      </c>
      <c r="I25" s="34">
        <v>500</v>
      </c>
      <c r="J25" s="34">
        <v>500</v>
      </c>
      <c r="K25" s="34">
        <v>500</v>
      </c>
    </row>
    <row r="26" spans="1:11" ht="93.6">
      <c r="A26" s="79"/>
      <c r="B26" s="79"/>
      <c r="C26" s="79"/>
      <c r="D26" s="10" t="s">
        <v>34</v>
      </c>
      <c r="E26" s="24">
        <f>F26+G26+H26+I26+J26+K26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62.4">
      <c r="A27" s="79"/>
      <c r="B27" s="79"/>
      <c r="C27" s="79"/>
      <c r="D27" s="10" t="s">
        <v>35</v>
      </c>
      <c r="E27" s="24">
        <f t="shared" si="13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78">
      <c r="A28" s="80"/>
      <c r="B28" s="80"/>
      <c r="C28" s="80"/>
      <c r="D28" s="10" t="s">
        <v>36</v>
      </c>
      <c r="E28" s="24">
        <f t="shared" si="13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15.6">
      <c r="A29" s="77" t="s">
        <v>45</v>
      </c>
      <c r="B29" s="77" t="s">
        <v>77</v>
      </c>
      <c r="C29" s="77" t="s">
        <v>79</v>
      </c>
      <c r="D29" s="11" t="s">
        <v>38</v>
      </c>
      <c r="E29" s="24">
        <f>F29+G29+H29+I29+J29+K29</f>
        <v>0</v>
      </c>
      <c r="F29" s="25">
        <f>F30+F31+F32+F33</f>
        <v>0</v>
      </c>
      <c r="G29" s="25">
        <f t="shared" ref="G29:K29" si="14">G30+G31+G32+G33</f>
        <v>0</v>
      </c>
      <c r="H29" s="25">
        <f t="shared" si="14"/>
        <v>0</v>
      </c>
      <c r="I29" s="25">
        <f t="shared" si="14"/>
        <v>0</v>
      </c>
      <c r="J29" s="25">
        <f t="shared" si="14"/>
        <v>0</v>
      </c>
      <c r="K29" s="25">
        <f t="shared" si="14"/>
        <v>0</v>
      </c>
    </row>
    <row r="30" spans="1:11" ht="62.4">
      <c r="A30" s="77"/>
      <c r="B30" s="77"/>
      <c r="C30" s="77"/>
      <c r="D30" s="10" t="s">
        <v>33</v>
      </c>
      <c r="E30" s="24">
        <f t="shared" ref="E30:E33" si="15">F30+G30+H30+I30+J30+K30</f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93.6">
      <c r="A31" s="77"/>
      <c r="B31" s="77"/>
      <c r="C31" s="77"/>
      <c r="D31" s="10" t="s">
        <v>34</v>
      </c>
      <c r="E31" s="24">
        <f t="shared" si="15"/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62.4">
      <c r="A32" s="77"/>
      <c r="B32" s="77"/>
      <c r="C32" s="77"/>
      <c r="D32" s="10" t="s">
        <v>35</v>
      </c>
      <c r="E32" s="24">
        <f t="shared" si="15"/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ht="78">
      <c r="A33" s="77"/>
      <c r="B33" s="77"/>
      <c r="C33" s="77"/>
      <c r="D33" s="10" t="s">
        <v>36</v>
      </c>
      <c r="E33" s="24">
        <f t="shared" si="15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15.6">
      <c r="A34" s="77" t="s">
        <v>78</v>
      </c>
      <c r="B34" s="77" t="s">
        <v>51</v>
      </c>
      <c r="C34" s="77" t="s">
        <v>74</v>
      </c>
      <c r="D34" s="11" t="s">
        <v>38</v>
      </c>
      <c r="E34" s="23">
        <f>F34+G34+H34+I34+J34+K34</f>
        <v>3200</v>
      </c>
      <c r="F34" s="31">
        <f>F35+F36+F37+F38</f>
        <v>0</v>
      </c>
      <c r="G34" s="31">
        <f t="shared" ref="G34:K34" si="16">G35+G36+G37+G38</f>
        <v>0</v>
      </c>
      <c r="H34" s="31">
        <f t="shared" si="16"/>
        <v>800</v>
      </c>
      <c r="I34" s="31">
        <f t="shared" si="16"/>
        <v>800</v>
      </c>
      <c r="J34" s="31">
        <f t="shared" si="16"/>
        <v>800</v>
      </c>
      <c r="K34" s="31">
        <f t="shared" si="16"/>
        <v>800</v>
      </c>
    </row>
    <row r="35" spans="1:11" ht="62.4">
      <c r="A35" s="77"/>
      <c r="B35" s="77"/>
      <c r="C35" s="77"/>
      <c r="D35" s="10" t="s">
        <v>33</v>
      </c>
      <c r="E35" s="24">
        <f t="shared" ref="E35:E38" si="17">F35+G35+H35+I35+J35+K35</f>
        <v>800</v>
      </c>
      <c r="F35" s="32">
        <v>0</v>
      </c>
      <c r="G35" s="32">
        <v>0</v>
      </c>
      <c r="H35" s="32">
        <v>200</v>
      </c>
      <c r="I35" s="32">
        <v>200</v>
      </c>
      <c r="J35" s="32">
        <v>200</v>
      </c>
      <c r="K35" s="32">
        <v>200</v>
      </c>
    </row>
    <row r="36" spans="1:11" ht="93.6">
      <c r="A36" s="77"/>
      <c r="B36" s="77"/>
      <c r="C36" s="77"/>
      <c r="D36" s="10" t="s">
        <v>34</v>
      </c>
      <c r="E36" s="24">
        <f t="shared" si="17"/>
        <v>800</v>
      </c>
      <c r="F36" s="32">
        <v>0</v>
      </c>
      <c r="G36" s="32">
        <v>0</v>
      </c>
      <c r="H36" s="32">
        <v>200</v>
      </c>
      <c r="I36" s="32">
        <v>200</v>
      </c>
      <c r="J36" s="32">
        <v>200</v>
      </c>
      <c r="K36" s="32">
        <v>200</v>
      </c>
    </row>
    <row r="37" spans="1:11" ht="62.4">
      <c r="A37" s="77"/>
      <c r="B37" s="77"/>
      <c r="C37" s="77"/>
      <c r="D37" s="10" t="s">
        <v>35</v>
      </c>
      <c r="E37" s="24">
        <f t="shared" si="17"/>
        <v>800</v>
      </c>
      <c r="F37" s="32">
        <v>0</v>
      </c>
      <c r="G37" s="32">
        <v>0</v>
      </c>
      <c r="H37" s="32">
        <v>200</v>
      </c>
      <c r="I37" s="32">
        <v>200</v>
      </c>
      <c r="J37" s="32">
        <v>200</v>
      </c>
      <c r="K37" s="32">
        <v>200</v>
      </c>
    </row>
    <row r="38" spans="1:11" ht="78">
      <c r="A38" s="77"/>
      <c r="B38" s="77"/>
      <c r="C38" s="77"/>
      <c r="D38" s="10" t="s">
        <v>36</v>
      </c>
      <c r="E38" s="24">
        <f t="shared" si="17"/>
        <v>800</v>
      </c>
      <c r="F38" s="32">
        <v>0</v>
      </c>
      <c r="G38" s="32">
        <v>0</v>
      </c>
      <c r="H38" s="32">
        <v>200</v>
      </c>
      <c r="I38" s="32">
        <v>200</v>
      </c>
      <c r="J38" s="32">
        <v>200</v>
      </c>
      <c r="K38" s="32">
        <v>200</v>
      </c>
    </row>
    <row r="39" spans="1:11">
      <c r="A39" s="81"/>
      <c r="B39" s="81"/>
      <c r="C39" s="81"/>
      <c r="D39" s="81"/>
      <c r="E39" s="82"/>
      <c r="F39" s="82"/>
      <c r="G39" s="82"/>
      <c r="H39" s="82"/>
      <c r="I39" s="82"/>
      <c r="J39" s="82"/>
    </row>
    <row r="40" spans="1:11">
      <c r="A40" s="81"/>
      <c r="B40" s="81"/>
      <c r="C40" s="81"/>
      <c r="D40" s="81"/>
      <c r="E40" s="82"/>
      <c r="F40" s="82"/>
      <c r="G40" s="82"/>
      <c r="H40" s="82"/>
      <c r="I40" s="82"/>
      <c r="J40" s="82"/>
    </row>
    <row r="41" spans="1:11">
      <c r="A41" s="81"/>
      <c r="B41" s="81"/>
      <c r="C41" s="81"/>
      <c r="D41" s="81"/>
      <c r="E41" s="82"/>
      <c r="F41" s="82"/>
      <c r="G41" s="82"/>
      <c r="H41" s="82"/>
      <c r="I41" s="82"/>
      <c r="J41" s="82"/>
    </row>
    <row r="42" spans="1:11">
      <c r="A42" s="81"/>
      <c r="B42" s="81"/>
      <c r="C42" s="81"/>
      <c r="D42" s="81"/>
      <c r="E42" s="82"/>
      <c r="F42" s="82"/>
      <c r="G42" s="82"/>
      <c r="H42" s="82"/>
      <c r="I42" s="82"/>
      <c r="J42" s="82"/>
    </row>
    <row r="43" spans="1:11">
      <c r="A43" s="81"/>
      <c r="B43" s="81"/>
      <c r="C43" s="81"/>
      <c r="D43" s="81"/>
      <c r="E43" s="82"/>
      <c r="F43" s="82"/>
      <c r="G43" s="82"/>
      <c r="H43" s="82"/>
      <c r="I43" s="82"/>
      <c r="J43" s="82"/>
    </row>
    <row r="44" spans="1:11">
      <c r="A44" s="81"/>
      <c r="B44" s="81"/>
      <c r="C44" s="81"/>
      <c r="D44" s="81"/>
      <c r="E44" s="82"/>
      <c r="F44" s="82"/>
      <c r="G44" s="82"/>
      <c r="H44" s="82"/>
      <c r="I44" s="82"/>
      <c r="J44" s="82"/>
    </row>
    <row r="45" spans="1:11">
      <c r="A45" s="81"/>
      <c r="B45" s="81"/>
      <c r="C45" s="81"/>
      <c r="D45" s="81"/>
      <c r="E45" s="82"/>
      <c r="F45" s="82"/>
      <c r="G45" s="82"/>
      <c r="H45" s="82"/>
      <c r="I45" s="82"/>
      <c r="J45" s="82"/>
    </row>
    <row r="46" spans="1:11">
      <c r="A46" s="81"/>
      <c r="B46" s="81"/>
      <c r="C46" s="81"/>
      <c r="D46" s="81"/>
      <c r="E46" s="82"/>
      <c r="F46" s="82"/>
      <c r="G46" s="82"/>
      <c r="H46" s="82"/>
      <c r="I46" s="82"/>
      <c r="J46" s="82"/>
    </row>
    <row r="47" spans="1:11">
      <c r="A47" s="81"/>
      <c r="B47" s="81"/>
      <c r="C47" s="81"/>
      <c r="D47" s="81"/>
      <c r="E47" s="82"/>
      <c r="F47" s="82"/>
      <c r="G47" s="82"/>
      <c r="H47" s="82"/>
      <c r="I47" s="82"/>
      <c r="J47" s="82"/>
    </row>
    <row r="48" spans="1:11">
      <c r="A48" s="81"/>
      <c r="B48" s="81"/>
      <c r="C48" s="81"/>
      <c r="D48" s="81"/>
      <c r="E48" s="82"/>
      <c r="F48" s="82"/>
      <c r="G48" s="82"/>
      <c r="H48" s="82"/>
      <c r="I48" s="82"/>
      <c r="J48" s="82"/>
    </row>
    <row r="49" spans="1:10">
      <c r="A49" s="81"/>
      <c r="B49" s="81"/>
      <c r="C49" s="81"/>
      <c r="D49" s="81"/>
      <c r="E49" s="82"/>
      <c r="F49" s="82"/>
      <c r="G49" s="82"/>
      <c r="H49" s="82"/>
      <c r="I49" s="82"/>
      <c r="J49" s="82"/>
    </row>
    <row r="50" spans="1:10">
      <c r="A50" s="81"/>
      <c r="B50" s="81"/>
      <c r="C50" s="81"/>
      <c r="D50" s="81"/>
      <c r="E50" s="82"/>
      <c r="F50" s="82"/>
      <c r="G50" s="82"/>
      <c r="H50" s="82"/>
      <c r="I50" s="82"/>
      <c r="J50" s="82"/>
    </row>
    <row r="51" spans="1:10">
      <c r="A51" s="81"/>
      <c r="B51" s="81"/>
      <c r="C51" s="81"/>
      <c r="D51" s="81"/>
      <c r="E51" s="82"/>
      <c r="F51" s="82"/>
      <c r="G51" s="82"/>
      <c r="H51" s="82"/>
      <c r="I51" s="82"/>
      <c r="J51" s="82"/>
    </row>
    <row r="52" spans="1:10">
      <c r="A52" s="81"/>
      <c r="B52" s="81"/>
      <c r="C52" s="81"/>
      <c r="D52" s="81"/>
      <c r="E52" s="82"/>
      <c r="F52" s="82"/>
      <c r="G52" s="82"/>
      <c r="H52" s="82"/>
      <c r="I52" s="82"/>
      <c r="J52" s="82"/>
    </row>
    <row r="53" spans="1:10">
      <c r="A53" s="81"/>
      <c r="B53" s="81"/>
      <c r="C53" s="81"/>
      <c r="D53" s="81"/>
      <c r="E53" s="82"/>
      <c r="F53" s="82"/>
      <c r="G53" s="82"/>
      <c r="H53" s="82"/>
      <c r="I53" s="82"/>
      <c r="J53" s="82"/>
    </row>
    <row r="54" spans="1:10">
      <c r="A54" s="81"/>
      <c r="B54" s="81"/>
      <c r="C54" s="81"/>
      <c r="D54" s="81"/>
      <c r="E54" s="82"/>
      <c r="F54" s="82"/>
      <c r="G54" s="82"/>
      <c r="H54" s="82"/>
      <c r="I54" s="82"/>
      <c r="J54" s="82"/>
    </row>
    <row r="55" spans="1:10">
      <c r="A55" s="81"/>
      <c r="B55" s="81"/>
      <c r="C55" s="81"/>
      <c r="D55" s="81"/>
      <c r="E55" s="82"/>
      <c r="F55" s="82"/>
      <c r="G55" s="82"/>
      <c r="H55" s="82"/>
      <c r="I55" s="82"/>
      <c r="J55" s="82"/>
    </row>
    <row r="56" spans="1:10">
      <c r="A56" s="81"/>
      <c r="B56" s="81"/>
      <c r="C56" s="81"/>
      <c r="D56" s="81"/>
      <c r="E56" s="82"/>
      <c r="F56" s="82"/>
      <c r="G56" s="82"/>
      <c r="H56" s="82"/>
      <c r="I56" s="82"/>
      <c r="J56" s="82"/>
    </row>
    <row r="57" spans="1:10">
      <c r="A57" s="81"/>
      <c r="B57" s="81"/>
      <c r="C57" s="81"/>
      <c r="D57" s="81"/>
      <c r="E57" s="82"/>
      <c r="F57" s="82"/>
      <c r="G57" s="82"/>
      <c r="H57" s="82"/>
      <c r="I57" s="82"/>
      <c r="J57" s="82"/>
    </row>
    <row r="58" spans="1:10">
      <c r="A58" s="81"/>
      <c r="B58" s="81"/>
      <c r="C58" s="81"/>
      <c r="D58" s="81"/>
      <c r="E58" s="82"/>
      <c r="F58" s="82"/>
      <c r="G58" s="82"/>
      <c r="H58" s="82"/>
      <c r="I58" s="82"/>
      <c r="J58" s="82"/>
    </row>
    <row r="59" spans="1:10">
      <c r="A59" s="81"/>
      <c r="B59" s="81"/>
      <c r="C59" s="81"/>
      <c r="D59" s="81"/>
      <c r="E59" s="82"/>
      <c r="F59" s="82"/>
      <c r="G59" s="82"/>
      <c r="H59" s="82"/>
      <c r="I59" s="82"/>
      <c r="J59" s="82"/>
    </row>
    <row r="60" spans="1:10">
      <c r="A60" s="81"/>
      <c r="B60" s="81"/>
      <c r="C60" s="81"/>
      <c r="D60" s="81"/>
      <c r="E60" s="82"/>
      <c r="F60" s="82"/>
      <c r="G60" s="82"/>
      <c r="H60" s="82"/>
      <c r="I60" s="82"/>
      <c r="J60" s="82"/>
    </row>
    <row r="61" spans="1:10">
      <c r="A61" s="81"/>
      <c r="B61" s="81"/>
      <c r="C61" s="81"/>
      <c r="D61" s="81"/>
      <c r="E61" s="82"/>
      <c r="F61" s="82"/>
      <c r="G61" s="82"/>
      <c r="H61" s="82"/>
      <c r="I61" s="82"/>
      <c r="J61" s="82"/>
    </row>
    <row r="62" spans="1:10">
      <c r="A62" s="81"/>
      <c r="B62" s="81"/>
      <c r="C62" s="81"/>
      <c r="D62" s="81"/>
      <c r="E62" s="82"/>
      <c r="F62" s="82"/>
      <c r="G62" s="82"/>
      <c r="H62" s="82"/>
      <c r="I62" s="82"/>
      <c r="J62" s="82"/>
    </row>
    <row r="63" spans="1:10">
      <c r="A63" s="81"/>
      <c r="B63" s="81"/>
      <c r="C63" s="81"/>
      <c r="D63" s="81"/>
      <c r="E63" s="82"/>
      <c r="F63" s="82"/>
      <c r="G63" s="82"/>
      <c r="H63" s="82"/>
      <c r="I63" s="82"/>
      <c r="J63" s="82"/>
    </row>
    <row r="64" spans="1:10">
      <c r="A64" s="81"/>
      <c r="B64" s="81"/>
      <c r="C64" s="81"/>
      <c r="D64" s="81"/>
      <c r="E64" s="82"/>
      <c r="F64" s="82"/>
      <c r="G64" s="82"/>
      <c r="H64" s="82"/>
      <c r="I64" s="82"/>
      <c r="J64" s="82"/>
    </row>
    <row r="65" spans="1:10">
      <c r="A65" s="81"/>
      <c r="B65" s="81"/>
      <c r="C65" s="81"/>
      <c r="D65" s="81"/>
      <c r="E65" s="82"/>
      <c r="F65" s="82"/>
      <c r="G65" s="82"/>
      <c r="H65" s="82"/>
      <c r="I65" s="82"/>
      <c r="J65" s="82"/>
    </row>
  </sheetData>
  <mergeCells count="24">
    <mergeCell ref="A34:A38"/>
    <mergeCell ref="B34:B38"/>
    <mergeCell ref="C34:C38"/>
    <mergeCell ref="A29:A33"/>
    <mergeCell ref="B29:B33"/>
    <mergeCell ref="C29:C33"/>
    <mergeCell ref="A19:A23"/>
    <mergeCell ref="B19:B23"/>
    <mergeCell ref="C19:C23"/>
    <mergeCell ref="A24:A28"/>
    <mergeCell ref="B24:B28"/>
    <mergeCell ref="C24:C28"/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2019-07-15T03:00:39Z</dcterms:modified>
</cp:coreProperties>
</file>