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8" windowWidth="15120" windowHeight="7956"/>
  </bookViews>
  <sheets>
    <sheet name=" Прилож 3" sheetId="4" r:id="rId1"/>
  </sheets>
  <definedNames>
    <definedName name="_xlnm.Print_Area" localSheetId="0">' Прилож 3'!$A$1:$K$110</definedName>
  </definedNames>
  <calcPr calcId="124519"/>
</workbook>
</file>

<file path=xl/calcChain.xml><?xml version="1.0" encoding="utf-8"?>
<calcChain xmlns="http://schemas.openxmlformats.org/spreadsheetml/2006/main">
  <c r="E9" i="4"/>
  <c r="F29"/>
  <c r="F28"/>
  <c r="F64"/>
  <c r="F58" s="1"/>
  <c r="K98"/>
  <c r="J98"/>
  <c r="I98"/>
  <c r="H98"/>
  <c r="G98"/>
  <c r="F98"/>
  <c r="E98"/>
  <c r="K97"/>
  <c r="J97"/>
  <c r="I97"/>
  <c r="H97"/>
  <c r="G97"/>
  <c r="F97"/>
  <c r="E97" s="1"/>
  <c r="K96"/>
  <c r="J96"/>
  <c r="I96"/>
  <c r="H96"/>
  <c r="G96"/>
  <c r="F96"/>
  <c r="E96" s="1"/>
  <c r="K95"/>
  <c r="J95"/>
  <c r="I95"/>
  <c r="H95"/>
  <c r="G95"/>
  <c r="F95"/>
  <c r="E95"/>
  <c r="K94"/>
  <c r="J94"/>
  <c r="I94"/>
  <c r="H94"/>
  <c r="G94"/>
  <c r="E94"/>
  <c r="K93"/>
  <c r="J93"/>
  <c r="I93"/>
  <c r="H93"/>
  <c r="G93"/>
  <c r="F93"/>
  <c r="E93" s="1"/>
  <c r="E92"/>
  <c r="E91"/>
  <c r="E90"/>
  <c r="E89"/>
  <c r="E88"/>
  <c r="K87"/>
  <c r="J87"/>
  <c r="I87"/>
  <c r="H87"/>
  <c r="G87"/>
  <c r="F87"/>
  <c r="E87" s="1"/>
  <c r="E80"/>
  <c r="E79"/>
  <c r="E78"/>
  <c r="E77"/>
  <c r="E76"/>
  <c r="K75"/>
  <c r="J75"/>
  <c r="I75"/>
  <c r="H75"/>
  <c r="G75"/>
  <c r="F75"/>
  <c r="E75" s="1"/>
  <c r="K28"/>
  <c r="J28"/>
  <c r="I28"/>
  <c r="H28"/>
  <c r="G28"/>
  <c r="K29"/>
  <c r="J29"/>
  <c r="I29"/>
  <c r="H29"/>
  <c r="G29"/>
  <c r="K30"/>
  <c r="J30"/>
  <c r="I30"/>
  <c r="H30"/>
  <c r="G30"/>
  <c r="F30"/>
  <c r="K31"/>
  <c r="J31"/>
  <c r="I31"/>
  <c r="H31"/>
  <c r="G31"/>
  <c r="F31"/>
  <c r="K32"/>
  <c r="J32"/>
  <c r="I32"/>
  <c r="H32"/>
  <c r="G32"/>
  <c r="F32"/>
  <c r="K82" l="1"/>
  <c r="J82"/>
  <c r="I82"/>
  <c r="H82"/>
  <c r="G82"/>
  <c r="K64"/>
  <c r="J64"/>
  <c r="I64"/>
  <c r="H64"/>
  <c r="G64"/>
  <c r="E106"/>
  <c r="F38" l="1"/>
  <c r="E64"/>
  <c r="K65"/>
  <c r="J65"/>
  <c r="I65"/>
  <c r="H65"/>
  <c r="G65"/>
  <c r="K66"/>
  <c r="J66"/>
  <c r="I66"/>
  <c r="H66"/>
  <c r="G66"/>
  <c r="F66"/>
  <c r="K67"/>
  <c r="J67"/>
  <c r="I67"/>
  <c r="H67"/>
  <c r="G67"/>
  <c r="F67"/>
  <c r="K68"/>
  <c r="J68"/>
  <c r="I68"/>
  <c r="H68"/>
  <c r="G68"/>
  <c r="F68"/>
  <c r="K83"/>
  <c r="J83"/>
  <c r="I83"/>
  <c r="H83"/>
  <c r="G83"/>
  <c r="F83"/>
  <c r="F65" s="1"/>
  <c r="F63" s="1"/>
  <c r="K84"/>
  <c r="J84"/>
  <c r="I84"/>
  <c r="H84"/>
  <c r="G84"/>
  <c r="F84"/>
  <c r="K85"/>
  <c r="J85"/>
  <c r="I85"/>
  <c r="H85"/>
  <c r="G85"/>
  <c r="F85"/>
  <c r="K86"/>
  <c r="J86"/>
  <c r="I86"/>
  <c r="H86"/>
  <c r="G86"/>
  <c r="F86"/>
  <c r="F81" s="1"/>
  <c r="E110"/>
  <c r="E109"/>
  <c r="E108"/>
  <c r="E107"/>
  <c r="K105"/>
  <c r="J105"/>
  <c r="I105"/>
  <c r="H105"/>
  <c r="G105"/>
  <c r="F105"/>
  <c r="E104"/>
  <c r="E103"/>
  <c r="E102"/>
  <c r="E101"/>
  <c r="E100"/>
  <c r="K99"/>
  <c r="J99"/>
  <c r="I99"/>
  <c r="H99"/>
  <c r="G99"/>
  <c r="F99"/>
  <c r="E86"/>
  <c r="E82"/>
  <c r="E74"/>
  <c r="E73"/>
  <c r="E72"/>
  <c r="E71"/>
  <c r="E70"/>
  <c r="K69"/>
  <c r="J69"/>
  <c r="I69"/>
  <c r="H69"/>
  <c r="G69"/>
  <c r="F69"/>
  <c r="H63"/>
  <c r="E56"/>
  <c r="E55"/>
  <c r="E54"/>
  <c r="E53"/>
  <c r="E52"/>
  <c r="K51"/>
  <c r="J51"/>
  <c r="I51"/>
  <c r="H51"/>
  <c r="G51"/>
  <c r="F51"/>
  <c r="E83" l="1"/>
  <c r="I62"/>
  <c r="G61"/>
  <c r="I61"/>
  <c r="K61"/>
  <c r="G60"/>
  <c r="I60"/>
  <c r="K60"/>
  <c r="G59"/>
  <c r="I59"/>
  <c r="K59"/>
  <c r="H81"/>
  <c r="F62"/>
  <c r="F14" s="1"/>
  <c r="H62"/>
  <c r="J62"/>
  <c r="F61"/>
  <c r="H61"/>
  <c r="J61"/>
  <c r="H60"/>
  <c r="J60"/>
  <c r="F59"/>
  <c r="H59"/>
  <c r="J59"/>
  <c r="E69"/>
  <c r="E105"/>
  <c r="F60"/>
  <c r="F57" s="1"/>
  <c r="E65"/>
  <c r="E85"/>
  <c r="E84"/>
  <c r="G63"/>
  <c r="K63"/>
  <c r="G62"/>
  <c r="G57" s="1"/>
  <c r="K62"/>
  <c r="E51"/>
  <c r="E99"/>
  <c r="J63"/>
  <c r="I63"/>
  <c r="E66"/>
  <c r="J57"/>
  <c r="E67"/>
  <c r="E61"/>
  <c r="E68"/>
  <c r="K57"/>
  <c r="G81"/>
  <c r="K81"/>
  <c r="I81"/>
  <c r="J81"/>
  <c r="E59"/>
  <c r="I57"/>
  <c r="E58"/>
  <c r="H57"/>
  <c r="K16"/>
  <c r="J16"/>
  <c r="I16"/>
  <c r="H16"/>
  <c r="G16"/>
  <c r="K17"/>
  <c r="J17"/>
  <c r="I17"/>
  <c r="H17"/>
  <c r="G17"/>
  <c r="K18"/>
  <c r="J18"/>
  <c r="I18"/>
  <c r="H18"/>
  <c r="G18"/>
  <c r="F18"/>
  <c r="K19"/>
  <c r="J19"/>
  <c r="I19"/>
  <c r="H19"/>
  <c r="G19"/>
  <c r="F19"/>
  <c r="K20"/>
  <c r="J20"/>
  <c r="I20"/>
  <c r="H20"/>
  <c r="G20"/>
  <c r="F20"/>
  <c r="E62" l="1"/>
  <c r="G10"/>
  <c r="K10"/>
  <c r="F10"/>
  <c r="G13"/>
  <c r="J14"/>
  <c r="H13"/>
  <c r="K11"/>
  <c r="K14"/>
  <c r="I13"/>
  <c r="G12"/>
  <c r="I11"/>
  <c r="K13"/>
  <c r="E63"/>
  <c r="E60"/>
  <c r="E57"/>
  <c r="E81"/>
  <c r="K34"/>
  <c r="J34"/>
  <c r="J10" s="1"/>
  <c r="I34"/>
  <c r="I10" s="1"/>
  <c r="H34"/>
  <c r="H10" s="1"/>
  <c r="G34"/>
  <c r="J11"/>
  <c r="H11"/>
  <c r="G11"/>
  <c r="F11"/>
  <c r="K36"/>
  <c r="K12" s="1"/>
  <c r="J36"/>
  <c r="J12" s="1"/>
  <c r="I36"/>
  <c r="I12" s="1"/>
  <c r="H36"/>
  <c r="H12" s="1"/>
  <c r="G36"/>
  <c r="F36"/>
  <c r="F12" s="1"/>
  <c r="K37"/>
  <c r="J37"/>
  <c r="J13" s="1"/>
  <c r="I37"/>
  <c r="H37"/>
  <c r="G37"/>
  <c r="F37"/>
  <c r="F13" s="1"/>
  <c r="K38"/>
  <c r="J38"/>
  <c r="I38"/>
  <c r="I14" s="1"/>
  <c r="H38"/>
  <c r="H14" s="1"/>
  <c r="G38"/>
  <c r="G14" s="1"/>
  <c r="F39"/>
  <c r="E36" l="1"/>
  <c r="E34"/>
  <c r="E38"/>
  <c r="E37"/>
  <c r="E35"/>
  <c r="E50"/>
  <c r="E49"/>
  <c r="E48"/>
  <c r="E47"/>
  <c r="E46"/>
  <c r="K45"/>
  <c r="J45"/>
  <c r="I45"/>
  <c r="H45"/>
  <c r="G45"/>
  <c r="F45"/>
  <c r="E44"/>
  <c r="E43"/>
  <c r="E42"/>
  <c r="E41"/>
  <c r="E40"/>
  <c r="K39"/>
  <c r="J39"/>
  <c r="I39"/>
  <c r="H39"/>
  <c r="G39"/>
  <c r="E45" l="1"/>
  <c r="E39"/>
  <c r="K33"/>
  <c r="J33"/>
  <c r="I33"/>
  <c r="H33"/>
  <c r="G33"/>
  <c r="F33"/>
  <c r="E32"/>
  <c r="E31"/>
  <c r="E30"/>
  <c r="E29"/>
  <c r="E28"/>
  <c r="K27"/>
  <c r="J27"/>
  <c r="I27"/>
  <c r="H27"/>
  <c r="G27"/>
  <c r="F27"/>
  <c r="E26"/>
  <c r="E25"/>
  <c r="E24"/>
  <c r="E23"/>
  <c r="E22"/>
  <c r="K21"/>
  <c r="J21"/>
  <c r="I21"/>
  <c r="H21"/>
  <c r="G21"/>
  <c r="F21"/>
  <c r="E20"/>
  <c r="E19"/>
  <c r="E18"/>
  <c r="E17"/>
  <c r="E16"/>
  <c r="K15"/>
  <c r="J15"/>
  <c r="I15"/>
  <c r="H15"/>
  <c r="G15"/>
  <c r="F15"/>
  <c r="E14"/>
  <c r="E13"/>
  <c r="E12"/>
  <c r="E11"/>
  <c r="E10"/>
  <c r="K9"/>
  <c r="J9"/>
  <c r="I9"/>
  <c r="H9"/>
  <c r="G9"/>
  <c r="F9"/>
  <c r="E21" l="1"/>
  <c r="E15"/>
  <c r="E33"/>
  <c r="E27"/>
</calcChain>
</file>

<file path=xl/sharedStrings.xml><?xml version="1.0" encoding="utf-8"?>
<sst xmlns="http://schemas.openxmlformats.org/spreadsheetml/2006/main" count="152" uniqueCount="55">
  <si>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</si>
  <si>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</si>
  <si>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</si>
  <si>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</si>
  <si>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</si>
  <si>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</si>
  <si>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</si>
  <si>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</si>
  <si>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</si>
  <si>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</si>
  <si>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</si>
  <si>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</si>
  <si>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</si>
  <si>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</si>
  <si>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</si>
  <si>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</si>
  <si>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</si>
  <si>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</si>
  <si>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</si>
  <si>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</si>
  <si>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</si>
  <si>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</si>
  <si>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</si>
  <si>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</si>
  <si>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</si>
  <si>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</si>
  <si>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</si>
  <si>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</si>
  <si>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</si>
  <si>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</si>
  <si>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</si>
  <si>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Мероприятие 2.1.</t>
  </si>
  <si>
    <t>Мероприятие 2.2.</t>
  </si>
  <si>
    <t>Мероприятие 2.3.</t>
  </si>
  <si>
    <t xml:space="preserve"> Проведение инвентаризации, актуализации имущества и проверок его использования, а также выявление бесхозяйных объектов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</si>
  <si>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</si>
  <si>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</si>
  <si>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</si>
  <si>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Повышение эффективного использования земельных участков.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</si>
  <si>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</si>
  <si>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</si>
  <si>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</si>
  <si>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</si>
  <si>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</si>
  <si>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</si>
  <si>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Определение начальной цены  предмета аукциона по продажи земельных участков (по продаже прав аренды)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</si>
  <si>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</si>
  <si>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</si>
  <si>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Мероприятие 4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</si>
  <si>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</si>
  <si>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</si>
  <si>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 xml:space="preserve">Приложение N 5 к Постановлению № 892 от 31.10.2019г " О внесении </t>
  </si>
  <si>
    <t>Государственная регистрация прав на объекты муниципального имущества    ( приобретение муниципального иммущества)</t>
  </si>
  <si>
    <t>Мероприятие (0910301000)</t>
  </si>
  <si>
    <t>Мероприятие (0910302000)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</si>
</sst>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164" fontId="1" fillId="2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="90" zoomScaleSheetLayoutView="90" workbookViewId="0">
      <selection activeCell="K10" sqref="K10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6" width="10" customWidth="1"/>
    <col min="7" max="11" width="10.44140625" bestFit="1" customWidth="1"/>
  </cols>
  <sheetData>
    <row r="1" spans="1:11" ht="15.6">
      <c r="E1" s="21" t="s">
        <v>51</v>
      </c>
      <c r="F1" s="21"/>
      <c r="G1" s="21"/>
      <c r="H1" s="21"/>
      <c r="I1" s="21"/>
      <c r="J1" s="21"/>
      <c r="K1" s="21"/>
    </row>
    <row r="2" spans="1:11" ht="15.6">
      <c r="E2" s="15"/>
      <c r="F2" s="41" t="s">
        <v>50</v>
      </c>
      <c r="G2" s="41"/>
      <c r="H2" s="41"/>
      <c r="I2" s="41"/>
      <c r="J2" s="41"/>
      <c r="K2" s="41"/>
    </row>
    <row r="3" spans="1:11" ht="33.75" customHeight="1">
      <c r="E3" s="42" t="s">
        <v>24</v>
      </c>
      <c r="F3" s="42"/>
      <c r="G3" s="42"/>
      <c r="H3" s="42"/>
      <c r="I3" s="42"/>
      <c r="J3" s="42"/>
      <c r="K3" s="42"/>
    </row>
    <row r="4" spans="1:11" ht="17.25" customHeight="1">
      <c r="E4" s="6"/>
      <c r="F4" s="6"/>
      <c r="G4" s="6"/>
      <c r="H4" s="6"/>
      <c r="I4" s="6"/>
      <c r="J4" s="6"/>
      <c r="K4" s="6"/>
    </row>
    <row r="5" spans="1:11" ht="36" customHeight="1">
      <c r="A5" s="43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15.6">
      <c r="A7" s="45" t="s">
        <v>2</v>
      </c>
      <c r="B7" s="36" t="s">
        <v>3</v>
      </c>
      <c r="C7" s="36" t="s">
        <v>4</v>
      </c>
      <c r="D7" s="36" t="s">
        <v>5</v>
      </c>
      <c r="E7" s="1"/>
      <c r="F7" s="40" t="s">
        <v>6</v>
      </c>
      <c r="G7" s="40"/>
      <c r="H7" s="40"/>
      <c r="I7" s="40"/>
      <c r="J7" s="40"/>
      <c r="K7" s="40"/>
    </row>
    <row r="8" spans="1:11" ht="15.6">
      <c r="A8" s="45"/>
      <c r="B8" s="37"/>
      <c r="C8" s="37"/>
      <c r="D8" s="37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>
      <c r="A9" s="30" t="s">
        <v>0</v>
      </c>
      <c r="B9" s="39" t="s">
        <v>24</v>
      </c>
      <c r="C9" s="39"/>
      <c r="D9" s="4" t="s">
        <v>14</v>
      </c>
      <c r="E9" s="46">
        <f>F9+G9+H9+I9+J9+K9</f>
        <v>211856</v>
      </c>
      <c r="F9" s="17">
        <f>F10+F11+F12+F13+F14</f>
        <v>27276.300000000003</v>
      </c>
      <c r="G9" s="12">
        <f t="shared" ref="G9:K9" si="0">G10+G11+G12+G13+G14</f>
        <v>36915.94</v>
      </c>
      <c r="H9" s="12">
        <f t="shared" si="0"/>
        <v>36915.94</v>
      </c>
      <c r="I9" s="12">
        <f t="shared" si="0"/>
        <v>36915.94</v>
      </c>
      <c r="J9" s="12">
        <f t="shared" si="0"/>
        <v>36915.94</v>
      </c>
      <c r="K9" s="12">
        <f t="shared" si="0"/>
        <v>36915.94</v>
      </c>
    </row>
    <row r="10" spans="1:11" ht="62.4">
      <c r="A10" s="31"/>
      <c r="B10" s="39"/>
      <c r="C10" s="39"/>
      <c r="D10" s="5" t="s">
        <v>15</v>
      </c>
      <c r="E10" s="9">
        <f t="shared" ref="E10:E14" si="1">F10+G10+H10+I10+J10+K10</f>
        <v>173933</v>
      </c>
      <c r="F10" s="11">
        <f t="shared" ref="F10:K14" si="2">F16+F28+F58</f>
        <v>26766.600000000002</v>
      </c>
      <c r="G10" s="11">
        <f t="shared" si="2"/>
        <v>29433.279999999999</v>
      </c>
      <c r="H10" s="11">
        <f t="shared" si="2"/>
        <v>29433.279999999999</v>
      </c>
      <c r="I10" s="11">
        <f t="shared" si="2"/>
        <v>29433.279999999999</v>
      </c>
      <c r="J10" s="11">
        <f t="shared" si="2"/>
        <v>29433.279999999999</v>
      </c>
      <c r="K10" s="11">
        <f t="shared" si="2"/>
        <v>29433.279999999999</v>
      </c>
    </row>
    <row r="11" spans="1:11" ht="93.75" customHeight="1">
      <c r="A11" s="31"/>
      <c r="B11" s="39"/>
      <c r="C11" s="39"/>
      <c r="D11" s="5" t="s">
        <v>16</v>
      </c>
      <c r="E11" s="9">
        <f t="shared" si="1"/>
        <v>37923</v>
      </c>
      <c r="F11" s="11">
        <f t="shared" si="2"/>
        <v>509.7</v>
      </c>
      <c r="G11" s="11">
        <f t="shared" si="2"/>
        <v>7482.66</v>
      </c>
      <c r="H11" s="11">
        <f t="shared" si="2"/>
        <v>7482.66</v>
      </c>
      <c r="I11" s="11">
        <f t="shared" si="2"/>
        <v>7482.66</v>
      </c>
      <c r="J11" s="11">
        <f t="shared" si="2"/>
        <v>7482.66</v>
      </c>
      <c r="K11" s="11">
        <f t="shared" si="2"/>
        <v>7482.66</v>
      </c>
    </row>
    <row r="12" spans="1:11" ht="62.4">
      <c r="A12" s="31"/>
      <c r="B12" s="39"/>
      <c r="C12" s="39"/>
      <c r="D12" s="5" t="s">
        <v>17</v>
      </c>
      <c r="E12" s="9">
        <f t="shared" si="1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">
      <c r="A13" s="31"/>
      <c r="B13" s="39"/>
      <c r="C13" s="39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6.8">
      <c r="A14" s="31"/>
      <c r="B14" s="39"/>
      <c r="C14" s="39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6">
      <c r="A15" s="39" t="s">
        <v>1</v>
      </c>
      <c r="B15" s="39" t="s">
        <v>26</v>
      </c>
      <c r="C15" s="39"/>
      <c r="D15" s="4" t="s">
        <v>14</v>
      </c>
      <c r="E15" s="9">
        <f>F15+G15+H15+I15+J15+K15</f>
        <v>170105.8</v>
      </c>
      <c r="F15" s="17">
        <f>F16+F17+F18+F19+F20</f>
        <v>26189.4</v>
      </c>
      <c r="G15" s="12">
        <f t="shared" ref="G15:K15" si="3">G16+G17+G18+G19+G20</f>
        <v>28783.279999999999</v>
      </c>
      <c r="H15" s="12">
        <f t="shared" si="3"/>
        <v>28783.279999999999</v>
      </c>
      <c r="I15" s="12">
        <f t="shared" si="3"/>
        <v>28783.279999999999</v>
      </c>
      <c r="J15" s="12">
        <f t="shared" si="3"/>
        <v>28783.279999999999</v>
      </c>
      <c r="K15" s="12">
        <f t="shared" si="3"/>
        <v>28783.279999999999</v>
      </c>
    </row>
    <row r="16" spans="1:11" ht="62.4">
      <c r="A16" s="39"/>
      <c r="B16" s="39"/>
      <c r="C16" s="39"/>
      <c r="D16" s="5" t="s">
        <v>15</v>
      </c>
      <c r="E16" s="9">
        <f t="shared" ref="E16:E20" si="4">F16+G16+H16+I16+J16+K16</f>
        <v>170046.1</v>
      </c>
      <c r="F16" s="11">
        <v>26129.7</v>
      </c>
      <c r="G16" s="11">
        <f t="shared" ref="G16:K16" si="5">G22</f>
        <v>28783.279999999999</v>
      </c>
      <c r="H16" s="11">
        <f t="shared" si="5"/>
        <v>28783.279999999999</v>
      </c>
      <c r="I16" s="11">
        <f t="shared" si="5"/>
        <v>28783.279999999999</v>
      </c>
      <c r="J16" s="11">
        <f t="shared" si="5"/>
        <v>28783.279999999999</v>
      </c>
      <c r="K16" s="11">
        <f t="shared" si="5"/>
        <v>28783.279999999999</v>
      </c>
    </row>
    <row r="17" spans="1:11" ht="93.6">
      <c r="A17" s="39"/>
      <c r="B17" s="39"/>
      <c r="C17" s="39"/>
      <c r="D17" s="5" t="s">
        <v>16</v>
      </c>
      <c r="E17" s="9">
        <f t="shared" si="4"/>
        <v>59.7</v>
      </c>
      <c r="F17" s="11">
        <v>59.7</v>
      </c>
      <c r="G17" s="11">
        <f t="shared" ref="G17:K17" si="6">G23</f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</row>
    <row r="18" spans="1:11" ht="62.4">
      <c r="A18" s="39"/>
      <c r="B18" s="39"/>
      <c r="C18" s="39"/>
      <c r="D18" s="5" t="s">
        <v>17</v>
      </c>
      <c r="E18" s="9">
        <f t="shared" si="4"/>
        <v>0</v>
      </c>
      <c r="F18" s="11">
        <f>F24</f>
        <v>0</v>
      </c>
      <c r="G18" s="11">
        <f t="shared" ref="G18:K18" si="7">G24</f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0</v>
      </c>
    </row>
    <row r="19" spans="1:11" ht="78">
      <c r="A19" s="39"/>
      <c r="B19" s="39"/>
      <c r="C19" s="39"/>
      <c r="D19" s="5" t="s">
        <v>18</v>
      </c>
      <c r="E19" s="9">
        <f t="shared" si="4"/>
        <v>0</v>
      </c>
      <c r="F19" s="11">
        <f>F25</f>
        <v>0</v>
      </c>
      <c r="G19" s="11">
        <f t="shared" ref="G19:K19" si="8">G25</f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</row>
    <row r="20" spans="1:11" ht="46.8">
      <c r="A20" s="39"/>
      <c r="B20" s="39"/>
      <c r="C20" s="39"/>
      <c r="D20" s="5" t="s">
        <v>19</v>
      </c>
      <c r="E20" s="9">
        <f t="shared" si="4"/>
        <v>0</v>
      </c>
      <c r="F20" s="11">
        <f>F26</f>
        <v>0</v>
      </c>
      <c r="G20" s="11">
        <f t="shared" ref="G20:K20" si="9">G26</f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</row>
    <row r="21" spans="1:11" ht="15.6">
      <c r="A21" s="31" t="s">
        <v>22</v>
      </c>
      <c r="B21" s="39" t="s">
        <v>27</v>
      </c>
      <c r="C21" s="39"/>
      <c r="D21" s="4" t="s">
        <v>14</v>
      </c>
      <c r="E21" s="7">
        <f>F21+G21+H21+I21+J21+K21</f>
        <v>168310.06</v>
      </c>
      <c r="F21" s="14">
        <f>F22+F23+F24+F25+F26</f>
        <v>24393.66</v>
      </c>
      <c r="G21" s="8">
        <f t="shared" ref="G21:K21" si="10">G22+G23+G24+G25+G26</f>
        <v>28783.279999999999</v>
      </c>
      <c r="H21" s="8">
        <f t="shared" si="10"/>
        <v>28783.279999999999</v>
      </c>
      <c r="I21" s="8">
        <f t="shared" si="10"/>
        <v>28783.279999999999</v>
      </c>
      <c r="J21" s="8">
        <f t="shared" si="10"/>
        <v>28783.279999999999</v>
      </c>
      <c r="K21" s="8">
        <f t="shared" si="10"/>
        <v>28783.279999999999</v>
      </c>
    </row>
    <row r="22" spans="1:11" ht="62.4">
      <c r="A22" s="31"/>
      <c r="B22" s="39"/>
      <c r="C22" s="39"/>
      <c r="D22" s="5" t="s">
        <v>15</v>
      </c>
      <c r="E22" s="9">
        <f t="shared" ref="E22:E26" si="11">F22+G22+H22+I22+J22+K22</f>
        <v>168250.06</v>
      </c>
      <c r="F22" s="13">
        <v>24333.66</v>
      </c>
      <c r="G22" s="13">
        <v>28783.279999999999</v>
      </c>
      <c r="H22" s="13">
        <v>28783.279999999999</v>
      </c>
      <c r="I22" s="13">
        <v>28783.279999999999</v>
      </c>
      <c r="J22" s="13">
        <v>28783.279999999999</v>
      </c>
      <c r="K22" s="13">
        <v>28783.279999999999</v>
      </c>
    </row>
    <row r="23" spans="1:11" ht="93.6">
      <c r="A23" s="31"/>
      <c r="B23" s="39"/>
      <c r="C23" s="39"/>
      <c r="D23" s="5" t="s">
        <v>16</v>
      </c>
      <c r="E23" s="9">
        <f t="shared" si="11"/>
        <v>60</v>
      </c>
      <c r="F23" s="11">
        <v>60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2.4">
      <c r="A24" s="31"/>
      <c r="B24" s="39"/>
      <c r="C24" s="39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">
      <c r="A25" s="31"/>
      <c r="B25" s="39"/>
      <c r="C25" s="39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6.8">
      <c r="A26" s="31"/>
      <c r="B26" s="39"/>
      <c r="C26" s="39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6">
      <c r="A27" s="38" t="s">
        <v>21</v>
      </c>
      <c r="B27" s="38" t="s">
        <v>28</v>
      </c>
      <c r="C27" s="38"/>
      <c r="D27" s="22" t="s">
        <v>14</v>
      </c>
      <c r="E27" s="23">
        <f>F27+G27+H27+I27+J27+K27</f>
        <v>38085.300000000003</v>
      </c>
      <c r="F27" s="29">
        <f>F28+F29+F30+F31+F32</f>
        <v>672</v>
      </c>
      <c r="G27" s="24">
        <f t="shared" ref="G27:K27" si="12">G28+G29+G30+G31+G32</f>
        <v>7482.66</v>
      </c>
      <c r="H27" s="24">
        <f t="shared" si="12"/>
        <v>7482.66</v>
      </c>
      <c r="I27" s="24">
        <f t="shared" si="12"/>
        <v>7482.66</v>
      </c>
      <c r="J27" s="24">
        <f t="shared" si="12"/>
        <v>7482.66</v>
      </c>
      <c r="K27" s="24">
        <f t="shared" si="12"/>
        <v>7482.66</v>
      </c>
    </row>
    <row r="28" spans="1:11" ht="62.4">
      <c r="A28" s="38"/>
      <c r="B28" s="38"/>
      <c r="C28" s="38"/>
      <c r="D28" s="25" t="s">
        <v>15</v>
      </c>
      <c r="E28" s="26">
        <f t="shared" ref="E28:E32" si="13">F28+G28+H28+I28+J28+K28</f>
        <v>222</v>
      </c>
      <c r="F28" s="27">
        <f>F34+F40+F46</f>
        <v>222</v>
      </c>
      <c r="G28" s="27">
        <f t="shared" ref="G28:K28" si="14">G34+G52</f>
        <v>0</v>
      </c>
      <c r="H28" s="27">
        <f t="shared" si="14"/>
        <v>0</v>
      </c>
      <c r="I28" s="27">
        <f t="shared" si="14"/>
        <v>0</v>
      </c>
      <c r="J28" s="27">
        <f t="shared" si="14"/>
        <v>0</v>
      </c>
      <c r="K28" s="27">
        <f t="shared" si="14"/>
        <v>0</v>
      </c>
    </row>
    <row r="29" spans="1:11" ht="93.6">
      <c r="A29" s="38"/>
      <c r="B29" s="38"/>
      <c r="C29" s="38"/>
      <c r="D29" s="25" t="s">
        <v>16</v>
      </c>
      <c r="E29" s="26">
        <f t="shared" si="13"/>
        <v>37863.300000000003</v>
      </c>
      <c r="F29" s="27">
        <f>F35+F41+F47</f>
        <v>450</v>
      </c>
      <c r="G29" s="27">
        <f t="shared" ref="G29:K29" si="15">G35+G53</f>
        <v>7482.66</v>
      </c>
      <c r="H29" s="27">
        <f t="shared" si="15"/>
        <v>7482.66</v>
      </c>
      <c r="I29" s="27">
        <f t="shared" si="15"/>
        <v>7482.66</v>
      </c>
      <c r="J29" s="27">
        <f t="shared" si="15"/>
        <v>7482.66</v>
      </c>
      <c r="K29" s="27">
        <f t="shared" si="15"/>
        <v>7482.66</v>
      </c>
    </row>
    <row r="30" spans="1:11" ht="62.4">
      <c r="A30" s="38"/>
      <c r="B30" s="38"/>
      <c r="C30" s="38"/>
      <c r="D30" s="25" t="s">
        <v>17</v>
      </c>
      <c r="E30" s="26">
        <f t="shared" si="13"/>
        <v>0</v>
      </c>
      <c r="F30" s="27">
        <f>F36+F54</f>
        <v>0</v>
      </c>
      <c r="G30" s="27">
        <f t="shared" ref="G30:K30" si="16">G36+G54</f>
        <v>0</v>
      </c>
      <c r="H30" s="27">
        <f t="shared" si="16"/>
        <v>0</v>
      </c>
      <c r="I30" s="27">
        <f t="shared" si="16"/>
        <v>0</v>
      </c>
      <c r="J30" s="27">
        <f t="shared" si="16"/>
        <v>0</v>
      </c>
      <c r="K30" s="27">
        <f t="shared" si="16"/>
        <v>0</v>
      </c>
    </row>
    <row r="31" spans="1:11" ht="78">
      <c r="A31" s="38"/>
      <c r="B31" s="38"/>
      <c r="C31" s="38"/>
      <c r="D31" s="25" t="s">
        <v>18</v>
      </c>
      <c r="E31" s="26">
        <f t="shared" si="13"/>
        <v>0</v>
      </c>
      <c r="F31" s="27">
        <f>F37+F55</f>
        <v>0</v>
      </c>
      <c r="G31" s="27">
        <f t="shared" ref="G31:K31" si="17">G37+G55</f>
        <v>0</v>
      </c>
      <c r="H31" s="27">
        <f t="shared" si="17"/>
        <v>0</v>
      </c>
      <c r="I31" s="27">
        <f t="shared" si="17"/>
        <v>0</v>
      </c>
      <c r="J31" s="27">
        <f t="shared" si="17"/>
        <v>0</v>
      </c>
      <c r="K31" s="27">
        <f t="shared" si="17"/>
        <v>0</v>
      </c>
    </row>
    <row r="32" spans="1:11" ht="46.8">
      <c r="A32" s="38"/>
      <c r="B32" s="38"/>
      <c r="C32" s="38"/>
      <c r="D32" s="25" t="s">
        <v>19</v>
      </c>
      <c r="E32" s="26">
        <f t="shared" si="13"/>
        <v>0</v>
      </c>
      <c r="F32" s="27">
        <f>F38+F56</f>
        <v>0</v>
      </c>
      <c r="G32" s="27">
        <f>G38+G56</f>
        <v>0</v>
      </c>
      <c r="H32" s="27">
        <f t="shared" ref="H32:K32" si="18">H38+H56</f>
        <v>0</v>
      </c>
      <c r="I32" s="27">
        <f t="shared" si="18"/>
        <v>0</v>
      </c>
      <c r="J32" s="27">
        <f t="shared" si="18"/>
        <v>0</v>
      </c>
      <c r="K32" s="27">
        <f t="shared" si="18"/>
        <v>0</v>
      </c>
    </row>
    <row r="33" spans="1:11" ht="15.6">
      <c r="A33" s="39" t="s">
        <v>20</v>
      </c>
      <c r="B33" s="39" t="s">
        <v>29</v>
      </c>
      <c r="C33" s="39"/>
      <c r="D33" s="4" t="s">
        <v>14</v>
      </c>
      <c r="E33" s="7">
        <f>F33+G33+H33+I33+J33+K33</f>
        <v>37605.300000000003</v>
      </c>
      <c r="F33" s="8">
        <f>F34+F35+F36+F37+F38</f>
        <v>192</v>
      </c>
      <c r="G33" s="8">
        <f t="shared" ref="G33:K33" si="19">G34+G35+G36+G37+G38</f>
        <v>7482.66</v>
      </c>
      <c r="H33" s="8">
        <f t="shared" si="19"/>
        <v>7482.66</v>
      </c>
      <c r="I33" s="8">
        <f t="shared" si="19"/>
        <v>7482.66</v>
      </c>
      <c r="J33" s="8">
        <f t="shared" si="19"/>
        <v>7482.66</v>
      </c>
      <c r="K33" s="8">
        <f t="shared" si="19"/>
        <v>7482.66</v>
      </c>
    </row>
    <row r="34" spans="1:11" ht="62.4">
      <c r="A34" s="39"/>
      <c r="B34" s="39"/>
      <c r="C34" s="39"/>
      <c r="D34" s="5" t="s">
        <v>15</v>
      </c>
      <c r="E34" s="9">
        <f t="shared" ref="E34" si="20">F34+G34+H34+I34+J34+K34</f>
        <v>192</v>
      </c>
      <c r="F34" s="28">
        <v>192</v>
      </c>
      <c r="G34" s="11">
        <f t="shared" ref="G34:K38" si="21">G40+G46</f>
        <v>0</v>
      </c>
      <c r="H34" s="11">
        <f t="shared" si="21"/>
        <v>0</v>
      </c>
      <c r="I34" s="11">
        <f t="shared" si="21"/>
        <v>0</v>
      </c>
      <c r="J34" s="11">
        <f t="shared" si="21"/>
        <v>0</v>
      </c>
      <c r="K34" s="11">
        <f t="shared" si="21"/>
        <v>0</v>
      </c>
    </row>
    <row r="35" spans="1:11" ht="93.6">
      <c r="A35" s="39"/>
      <c r="B35" s="39"/>
      <c r="C35" s="39"/>
      <c r="D35" s="5" t="s">
        <v>16</v>
      </c>
      <c r="E35" s="9">
        <f t="shared" ref="E35" si="22">F35+G35+H35+I35+J35+K35</f>
        <v>37413.300000000003</v>
      </c>
      <c r="F35" s="11">
        <v>0</v>
      </c>
      <c r="G35" s="11">
        <v>7482.66</v>
      </c>
      <c r="H35" s="11">
        <v>7482.66</v>
      </c>
      <c r="I35" s="11">
        <v>7482.66</v>
      </c>
      <c r="J35" s="11">
        <v>7482.66</v>
      </c>
      <c r="K35" s="11">
        <v>7482.66</v>
      </c>
    </row>
    <row r="36" spans="1:11" ht="62.4">
      <c r="A36" s="39"/>
      <c r="B36" s="39"/>
      <c r="C36" s="39"/>
      <c r="D36" s="5" t="s">
        <v>17</v>
      </c>
      <c r="E36" s="9">
        <f t="shared" ref="E36:E38" si="23">F36+G36+H36+I36+J36+K36</f>
        <v>0</v>
      </c>
      <c r="F36" s="11">
        <f>F42+F48</f>
        <v>0</v>
      </c>
      <c r="G36" s="11">
        <f t="shared" si="21"/>
        <v>0</v>
      </c>
      <c r="H36" s="11">
        <f t="shared" si="21"/>
        <v>0</v>
      </c>
      <c r="I36" s="11">
        <f t="shared" si="21"/>
        <v>0</v>
      </c>
      <c r="J36" s="11">
        <f t="shared" si="21"/>
        <v>0</v>
      </c>
      <c r="K36" s="11">
        <f t="shared" si="21"/>
        <v>0</v>
      </c>
    </row>
    <row r="37" spans="1:11" ht="78">
      <c r="A37" s="39"/>
      <c r="B37" s="39"/>
      <c r="C37" s="39"/>
      <c r="D37" s="5" t="s">
        <v>18</v>
      </c>
      <c r="E37" s="9">
        <f t="shared" ref="E37" si="24">F37+G37+H37+I37+J37+K37</f>
        <v>0</v>
      </c>
      <c r="F37" s="11">
        <f>F43+F49</f>
        <v>0</v>
      </c>
      <c r="G37" s="11">
        <f t="shared" si="21"/>
        <v>0</v>
      </c>
      <c r="H37" s="11">
        <f t="shared" si="21"/>
        <v>0</v>
      </c>
      <c r="I37" s="11">
        <f t="shared" si="21"/>
        <v>0</v>
      </c>
      <c r="J37" s="11">
        <f t="shared" si="21"/>
        <v>0</v>
      </c>
      <c r="K37" s="11">
        <f t="shared" si="21"/>
        <v>0</v>
      </c>
    </row>
    <row r="38" spans="1:11" ht="46.8">
      <c r="A38" s="39"/>
      <c r="B38" s="39"/>
      <c r="C38" s="39"/>
      <c r="D38" s="5" t="s">
        <v>19</v>
      </c>
      <c r="E38" s="9">
        <f t="shared" si="23"/>
        <v>0</v>
      </c>
      <c r="F38" s="11">
        <f>F44+F50</f>
        <v>0</v>
      </c>
      <c r="G38" s="11">
        <f t="shared" si="21"/>
        <v>0</v>
      </c>
      <c r="H38" s="11">
        <f t="shared" si="21"/>
        <v>0</v>
      </c>
      <c r="I38" s="11">
        <f t="shared" si="21"/>
        <v>0</v>
      </c>
      <c r="J38" s="11">
        <f t="shared" si="21"/>
        <v>0</v>
      </c>
      <c r="K38" s="11">
        <f t="shared" si="21"/>
        <v>0</v>
      </c>
    </row>
    <row r="39" spans="1:11" ht="15" customHeight="1">
      <c r="A39" s="30" t="s">
        <v>54</v>
      </c>
      <c r="B39" s="30" t="s">
        <v>30</v>
      </c>
      <c r="C39" s="33"/>
      <c r="D39" s="4" t="s">
        <v>14</v>
      </c>
      <c r="E39" s="9">
        <f>F39+G39+H39+I39+J39+K39</f>
        <v>30</v>
      </c>
      <c r="F39" s="12">
        <f>F40+F41+F42+F43+F44</f>
        <v>30</v>
      </c>
      <c r="G39" s="12">
        <f t="shared" ref="G39:K39" si="25">G40+G41+G42+G43+G44</f>
        <v>0</v>
      </c>
      <c r="H39" s="12">
        <f t="shared" si="25"/>
        <v>0</v>
      </c>
      <c r="I39" s="12">
        <f t="shared" si="25"/>
        <v>0</v>
      </c>
      <c r="J39" s="12">
        <f t="shared" si="25"/>
        <v>0</v>
      </c>
      <c r="K39" s="12">
        <f t="shared" si="25"/>
        <v>0</v>
      </c>
    </row>
    <row r="40" spans="1:11" ht="62.4">
      <c r="A40" s="31"/>
      <c r="B40" s="31"/>
      <c r="C40" s="34"/>
      <c r="D40" s="5" t="s">
        <v>15</v>
      </c>
      <c r="E40" s="9">
        <f t="shared" ref="E40:E44" si="26">F40+G40+H40+I40+J40+K40</f>
        <v>30</v>
      </c>
      <c r="F40" s="11">
        <v>30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93.6">
      <c r="A41" s="31"/>
      <c r="B41" s="31"/>
      <c r="C41" s="34"/>
      <c r="D41" s="5" t="s">
        <v>16</v>
      </c>
      <c r="E41" s="9">
        <f t="shared" si="26"/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62.4">
      <c r="A42" s="31"/>
      <c r="B42" s="31"/>
      <c r="C42" s="34"/>
      <c r="D42" s="5" t="s">
        <v>17</v>
      </c>
      <c r="E42" s="9">
        <f t="shared" si="26"/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ht="78">
      <c r="A43" s="31"/>
      <c r="B43" s="31"/>
      <c r="C43" s="34"/>
      <c r="D43" s="5" t="s">
        <v>18</v>
      </c>
      <c r="E43" s="9">
        <f t="shared" si="26"/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46.8">
      <c r="A44" s="32"/>
      <c r="B44" s="32"/>
      <c r="C44" s="35"/>
      <c r="D44" s="5" t="s">
        <v>19</v>
      </c>
      <c r="E44" s="9">
        <f t="shared" si="26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ht="15.6">
      <c r="A45" s="30" t="s">
        <v>53</v>
      </c>
      <c r="B45" s="30" t="s">
        <v>52</v>
      </c>
      <c r="C45" s="33"/>
      <c r="D45" s="4" t="s">
        <v>14</v>
      </c>
      <c r="E45" s="9">
        <f>F45+G45+H45+I45+J45+K45</f>
        <v>450</v>
      </c>
      <c r="F45" s="17">
        <f>F46+F47+F48+F49+F50</f>
        <v>450</v>
      </c>
      <c r="G45" s="12">
        <f t="shared" ref="G45:K45" si="27">G46+G47+G48+G49+G50</f>
        <v>0</v>
      </c>
      <c r="H45" s="12">
        <f t="shared" si="27"/>
        <v>0</v>
      </c>
      <c r="I45" s="12">
        <f t="shared" si="27"/>
        <v>0</v>
      </c>
      <c r="J45" s="12">
        <f t="shared" si="27"/>
        <v>0</v>
      </c>
      <c r="K45" s="12">
        <f t="shared" si="27"/>
        <v>0</v>
      </c>
    </row>
    <row r="46" spans="1:11" ht="62.4">
      <c r="A46" s="31"/>
      <c r="B46" s="31"/>
      <c r="C46" s="34"/>
      <c r="D46" s="5" t="s">
        <v>15</v>
      </c>
      <c r="E46" s="9">
        <f t="shared" ref="E46:E50" si="28">F46+G46+H46+I46+J46+K46</f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93.6">
      <c r="A47" s="31"/>
      <c r="B47" s="31"/>
      <c r="C47" s="34"/>
      <c r="D47" s="5" t="s">
        <v>16</v>
      </c>
      <c r="E47" s="9">
        <f t="shared" si="28"/>
        <v>450</v>
      </c>
      <c r="F47" s="10">
        <v>450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ht="62.4">
      <c r="A48" s="31"/>
      <c r="B48" s="31"/>
      <c r="C48" s="34"/>
      <c r="D48" s="5" t="s">
        <v>17</v>
      </c>
      <c r="E48" s="9">
        <f t="shared" si="28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">
      <c r="A49" s="31"/>
      <c r="B49" s="31"/>
      <c r="C49" s="34"/>
      <c r="D49" s="5" t="s">
        <v>18</v>
      </c>
      <c r="E49" s="9">
        <f t="shared" si="28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6.8">
      <c r="A50" s="32"/>
      <c r="B50" s="32"/>
      <c r="C50" s="35"/>
      <c r="D50" s="5" t="s">
        <v>19</v>
      </c>
      <c r="E50" s="9">
        <f t="shared" si="28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6">
      <c r="A51" s="30" t="s">
        <v>40</v>
      </c>
      <c r="B51" s="30" t="s">
        <v>34</v>
      </c>
      <c r="C51" s="33"/>
      <c r="D51" s="4" t="s">
        <v>14</v>
      </c>
      <c r="E51" s="9">
        <f>F51+G51+H51+I51+J51+K51</f>
        <v>0</v>
      </c>
      <c r="F51" s="12">
        <f>F52+F53+F54+F55+F56</f>
        <v>0</v>
      </c>
      <c r="G51" s="12">
        <f t="shared" ref="G51:K51" si="29">G52+G53+G54+G55+G56</f>
        <v>0</v>
      </c>
      <c r="H51" s="12">
        <f t="shared" si="29"/>
        <v>0</v>
      </c>
      <c r="I51" s="12">
        <f t="shared" si="29"/>
        <v>0</v>
      </c>
      <c r="J51" s="12">
        <f t="shared" si="29"/>
        <v>0</v>
      </c>
      <c r="K51" s="12">
        <f t="shared" si="29"/>
        <v>0</v>
      </c>
    </row>
    <row r="52" spans="1:11" ht="62.4">
      <c r="A52" s="31"/>
      <c r="B52" s="31"/>
      <c r="C52" s="34"/>
      <c r="D52" s="5" t="s">
        <v>15</v>
      </c>
      <c r="E52" s="9">
        <f t="shared" ref="E52:E56" si="30">F52+G52+H52+I52+J52+K52</f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spans="1:11" ht="93.6">
      <c r="A53" s="31"/>
      <c r="B53" s="31"/>
      <c r="C53" s="34"/>
      <c r="D53" s="5" t="s">
        <v>16</v>
      </c>
      <c r="E53" s="9">
        <f t="shared" si="30"/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 ht="62.4">
      <c r="A54" s="31"/>
      <c r="B54" s="31"/>
      <c r="C54" s="34"/>
      <c r="D54" s="5" t="s">
        <v>17</v>
      </c>
      <c r="E54" s="9">
        <f t="shared" si="30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">
      <c r="A55" s="31"/>
      <c r="B55" s="31"/>
      <c r="C55" s="34"/>
      <c r="D55" s="5" t="s">
        <v>18</v>
      </c>
      <c r="E55" s="9">
        <f t="shared" si="30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6.8">
      <c r="A56" s="32"/>
      <c r="B56" s="32"/>
      <c r="C56" s="35"/>
      <c r="D56" s="5" t="s">
        <v>19</v>
      </c>
      <c r="E56" s="9">
        <f t="shared" si="30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6">
      <c r="A57" s="38" t="s">
        <v>35</v>
      </c>
      <c r="B57" s="38" t="s">
        <v>36</v>
      </c>
      <c r="C57" s="38"/>
      <c r="D57" s="22" t="s">
        <v>14</v>
      </c>
      <c r="E57" s="23">
        <f>F57+G57+H57+I57+J57+K57</f>
        <v>3664.9</v>
      </c>
      <c r="F57" s="24">
        <f>F58+F59+F60+F61+F62</f>
        <v>414.9</v>
      </c>
      <c r="G57" s="24">
        <f t="shared" ref="G57:K57" si="31">G58+G59+G60+G61+G62</f>
        <v>650</v>
      </c>
      <c r="H57" s="24">
        <f t="shared" si="31"/>
        <v>650</v>
      </c>
      <c r="I57" s="24">
        <f t="shared" si="31"/>
        <v>650</v>
      </c>
      <c r="J57" s="24">
        <f t="shared" si="31"/>
        <v>650</v>
      </c>
      <c r="K57" s="24">
        <f t="shared" si="31"/>
        <v>650</v>
      </c>
    </row>
    <row r="58" spans="1:11" ht="62.4">
      <c r="A58" s="38"/>
      <c r="B58" s="38"/>
      <c r="C58" s="38"/>
      <c r="D58" s="25" t="s">
        <v>15</v>
      </c>
      <c r="E58" s="26">
        <f t="shared" ref="E58:E62" si="32">F58+G58+H58+I58+J58+K58</f>
        <v>3664.9</v>
      </c>
      <c r="F58" s="27">
        <f>F64</f>
        <v>414.9</v>
      </c>
      <c r="G58" s="27">
        <v>650</v>
      </c>
      <c r="H58" s="27">
        <v>650</v>
      </c>
      <c r="I58" s="27">
        <v>650</v>
      </c>
      <c r="J58" s="27">
        <v>650</v>
      </c>
      <c r="K58" s="27">
        <v>650</v>
      </c>
    </row>
    <row r="59" spans="1:11" ht="93.6">
      <c r="A59" s="38"/>
      <c r="B59" s="38"/>
      <c r="C59" s="38"/>
      <c r="D59" s="25" t="s">
        <v>16</v>
      </c>
      <c r="E59" s="26">
        <f t="shared" si="32"/>
        <v>0</v>
      </c>
      <c r="F59" s="27">
        <f>F65+F83</f>
        <v>0</v>
      </c>
      <c r="G59" s="27">
        <f t="shared" ref="G59:K62" si="33">G65+G83</f>
        <v>0</v>
      </c>
      <c r="H59" s="27">
        <f t="shared" si="33"/>
        <v>0</v>
      </c>
      <c r="I59" s="27">
        <f t="shared" si="33"/>
        <v>0</v>
      </c>
      <c r="J59" s="27">
        <f t="shared" si="33"/>
        <v>0</v>
      </c>
      <c r="K59" s="27">
        <f t="shared" si="33"/>
        <v>0</v>
      </c>
    </row>
    <row r="60" spans="1:11" ht="62.4">
      <c r="A60" s="38"/>
      <c r="B60" s="38"/>
      <c r="C60" s="38"/>
      <c r="D60" s="25" t="s">
        <v>17</v>
      </c>
      <c r="E60" s="26">
        <f t="shared" si="32"/>
        <v>0</v>
      </c>
      <c r="F60" s="27">
        <f>F66+F84</f>
        <v>0</v>
      </c>
      <c r="G60" s="27">
        <f t="shared" si="33"/>
        <v>0</v>
      </c>
      <c r="H60" s="27">
        <f t="shared" si="33"/>
        <v>0</v>
      </c>
      <c r="I60" s="27">
        <f t="shared" si="33"/>
        <v>0</v>
      </c>
      <c r="J60" s="27">
        <f t="shared" si="33"/>
        <v>0</v>
      </c>
      <c r="K60" s="27">
        <f t="shared" si="33"/>
        <v>0</v>
      </c>
    </row>
    <row r="61" spans="1:11" ht="78">
      <c r="A61" s="38"/>
      <c r="B61" s="38"/>
      <c r="C61" s="38"/>
      <c r="D61" s="25" t="s">
        <v>18</v>
      </c>
      <c r="E61" s="26">
        <f t="shared" si="32"/>
        <v>0</v>
      </c>
      <c r="F61" s="27">
        <f>F67+F85</f>
        <v>0</v>
      </c>
      <c r="G61" s="27">
        <f t="shared" si="33"/>
        <v>0</v>
      </c>
      <c r="H61" s="27">
        <f t="shared" si="33"/>
        <v>0</v>
      </c>
      <c r="I61" s="27">
        <f t="shared" si="33"/>
        <v>0</v>
      </c>
      <c r="J61" s="27">
        <f t="shared" si="33"/>
        <v>0</v>
      </c>
      <c r="K61" s="27">
        <f t="shared" si="33"/>
        <v>0</v>
      </c>
    </row>
    <row r="62" spans="1:11" ht="46.8">
      <c r="A62" s="38"/>
      <c r="B62" s="38"/>
      <c r="C62" s="38"/>
      <c r="D62" s="25" t="s">
        <v>19</v>
      </c>
      <c r="E62" s="26">
        <f t="shared" si="32"/>
        <v>0</v>
      </c>
      <c r="F62" s="27">
        <f>F68+F86</f>
        <v>0</v>
      </c>
      <c r="G62" s="27">
        <f t="shared" si="33"/>
        <v>0</v>
      </c>
      <c r="H62" s="27">
        <f t="shared" si="33"/>
        <v>0</v>
      </c>
      <c r="I62" s="27">
        <f t="shared" si="33"/>
        <v>0</v>
      </c>
      <c r="J62" s="27">
        <f t="shared" si="33"/>
        <v>0</v>
      </c>
      <c r="K62" s="27">
        <f t="shared" si="33"/>
        <v>0</v>
      </c>
    </row>
    <row r="63" spans="1:11" ht="15.75" customHeight="1">
      <c r="A63" s="30" t="s">
        <v>37</v>
      </c>
      <c r="B63" s="30" t="s">
        <v>38</v>
      </c>
      <c r="C63" s="33"/>
      <c r="D63" s="4" t="s">
        <v>14</v>
      </c>
      <c r="E63" s="9">
        <f>F63+G63+H63+I63+J63+K63</f>
        <v>1914.9</v>
      </c>
      <c r="F63" s="12">
        <f>F64+F65+F66+F67+F68</f>
        <v>414.9</v>
      </c>
      <c r="G63" s="12">
        <f t="shared" ref="G63:K63" si="34">G64+G65+G66+G67+G68</f>
        <v>300</v>
      </c>
      <c r="H63" s="12">
        <f t="shared" si="34"/>
        <v>300</v>
      </c>
      <c r="I63" s="12">
        <f t="shared" si="34"/>
        <v>300</v>
      </c>
      <c r="J63" s="12">
        <f t="shared" si="34"/>
        <v>300</v>
      </c>
      <c r="K63" s="12">
        <f t="shared" si="34"/>
        <v>300</v>
      </c>
    </row>
    <row r="64" spans="1:11" ht="62.4">
      <c r="A64" s="31"/>
      <c r="B64" s="31"/>
      <c r="C64" s="34"/>
      <c r="D64" s="5" t="s">
        <v>15</v>
      </c>
      <c r="E64" s="9">
        <f>F64+G64+H64+I64+J64+K64</f>
        <v>1914.9</v>
      </c>
      <c r="F64" s="11">
        <f>F70+F76+F82+F88+F94</f>
        <v>414.9</v>
      </c>
      <c r="G64" s="11">
        <f t="shared" ref="G64:K65" si="35">G70</f>
        <v>300</v>
      </c>
      <c r="H64" s="11">
        <f t="shared" si="35"/>
        <v>300</v>
      </c>
      <c r="I64" s="11">
        <f t="shared" si="35"/>
        <v>300</v>
      </c>
      <c r="J64" s="11">
        <f t="shared" si="35"/>
        <v>300</v>
      </c>
      <c r="K64" s="11">
        <f t="shared" si="35"/>
        <v>300</v>
      </c>
    </row>
    <row r="65" spans="1:11" ht="93.6">
      <c r="A65" s="31"/>
      <c r="B65" s="31"/>
      <c r="C65" s="34"/>
      <c r="D65" s="5" t="s">
        <v>16</v>
      </c>
      <c r="E65" s="9">
        <f t="shared" ref="E65:E68" si="36">F65+G65+H65+I65+J65+K65</f>
        <v>0</v>
      </c>
      <c r="F65" s="11">
        <f>F71+F77+F83</f>
        <v>0</v>
      </c>
      <c r="G65" s="11">
        <f t="shared" si="35"/>
        <v>0</v>
      </c>
      <c r="H65" s="11">
        <f t="shared" si="35"/>
        <v>0</v>
      </c>
      <c r="I65" s="11">
        <f t="shared" si="35"/>
        <v>0</v>
      </c>
      <c r="J65" s="11">
        <f t="shared" si="35"/>
        <v>0</v>
      </c>
      <c r="K65" s="11">
        <f t="shared" si="35"/>
        <v>0</v>
      </c>
    </row>
    <row r="66" spans="1:11" ht="62.4">
      <c r="A66" s="31"/>
      <c r="B66" s="31"/>
      <c r="C66" s="34"/>
      <c r="D66" s="5" t="s">
        <v>17</v>
      </c>
      <c r="E66" s="9">
        <f t="shared" si="36"/>
        <v>0</v>
      </c>
      <c r="F66" s="11">
        <f>F72</f>
        <v>0</v>
      </c>
      <c r="G66" s="11">
        <f t="shared" ref="G66:K66" si="37">G72</f>
        <v>0</v>
      </c>
      <c r="H66" s="11">
        <f t="shared" si="37"/>
        <v>0</v>
      </c>
      <c r="I66" s="11">
        <f t="shared" si="37"/>
        <v>0</v>
      </c>
      <c r="J66" s="11">
        <f t="shared" si="37"/>
        <v>0</v>
      </c>
      <c r="K66" s="11">
        <f t="shared" si="37"/>
        <v>0</v>
      </c>
    </row>
    <row r="67" spans="1:11" ht="78">
      <c r="A67" s="31"/>
      <c r="B67" s="31"/>
      <c r="C67" s="34"/>
      <c r="D67" s="5" t="s">
        <v>18</v>
      </c>
      <c r="E67" s="9">
        <f t="shared" si="36"/>
        <v>0</v>
      </c>
      <c r="F67" s="11">
        <f>F73</f>
        <v>0</v>
      </c>
      <c r="G67" s="11">
        <f t="shared" ref="G67:K67" si="38">G73</f>
        <v>0</v>
      </c>
      <c r="H67" s="11">
        <f t="shared" si="38"/>
        <v>0</v>
      </c>
      <c r="I67" s="11">
        <f t="shared" si="38"/>
        <v>0</v>
      </c>
      <c r="J67" s="11">
        <f t="shared" si="38"/>
        <v>0</v>
      </c>
      <c r="K67" s="11">
        <f t="shared" si="38"/>
        <v>0</v>
      </c>
    </row>
    <row r="68" spans="1:11" ht="46.8">
      <c r="A68" s="32"/>
      <c r="B68" s="32"/>
      <c r="C68" s="35"/>
      <c r="D68" s="5" t="s">
        <v>19</v>
      </c>
      <c r="E68" s="9">
        <f t="shared" si="36"/>
        <v>0</v>
      </c>
      <c r="F68" s="11">
        <f>F74</f>
        <v>0</v>
      </c>
      <c r="G68" s="11">
        <f t="shared" ref="G68:K68" si="39">G74</f>
        <v>0</v>
      </c>
      <c r="H68" s="11">
        <f t="shared" si="39"/>
        <v>0</v>
      </c>
      <c r="I68" s="11">
        <f t="shared" si="39"/>
        <v>0</v>
      </c>
      <c r="J68" s="11">
        <f t="shared" si="39"/>
        <v>0</v>
      </c>
      <c r="K68" s="11">
        <f t="shared" si="39"/>
        <v>0</v>
      </c>
    </row>
    <row r="69" spans="1:11" ht="15.6">
      <c r="A69" s="30" t="s">
        <v>23</v>
      </c>
      <c r="B69" s="30" t="s">
        <v>39</v>
      </c>
      <c r="C69" s="33"/>
      <c r="D69" s="4" t="s">
        <v>14</v>
      </c>
      <c r="E69" s="9">
        <f>F69+G69+H69+I69+J69+K69</f>
        <v>1843</v>
      </c>
      <c r="F69" s="12">
        <f>F70+F71+F72+F73+F74</f>
        <v>343</v>
      </c>
      <c r="G69" s="12">
        <f t="shared" ref="G69:K69" si="40">G70+G71+G72+G73+G74</f>
        <v>300</v>
      </c>
      <c r="H69" s="12">
        <f t="shared" si="40"/>
        <v>300</v>
      </c>
      <c r="I69" s="12">
        <f t="shared" si="40"/>
        <v>300</v>
      </c>
      <c r="J69" s="12">
        <f t="shared" si="40"/>
        <v>300</v>
      </c>
      <c r="K69" s="12">
        <f t="shared" si="40"/>
        <v>300</v>
      </c>
    </row>
    <row r="70" spans="1:11" ht="62.4">
      <c r="A70" s="31"/>
      <c r="B70" s="31"/>
      <c r="C70" s="34"/>
      <c r="D70" s="5" t="s">
        <v>15</v>
      </c>
      <c r="E70" s="9">
        <f t="shared" ref="E70:E74" si="41">F70+G70+H70+I70+J70+K70</f>
        <v>1843</v>
      </c>
      <c r="F70" s="28">
        <v>343</v>
      </c>
      <c r="G70" s="11">
        <v>300</v>
      </c>
      <c r="H70" s="11">
        <v>300</v>
      </c>
      <c r="I70" s="11">
        <v>300</v>
      </c>
      <c r="J70" s="11">
        <v>300</v>
      </c>
      <c r="K70" s="11">
        <v>300</v>
      </c>
    </row>
    <row r="71" spans="1:11" ht="93.6">
      <c r="A71" s="31"/>
      <c r="B71" s="31"/>
      <c r="C71" s="34"/>
      <c r="D71" s="5" t="s">
        <v>16</v>
      </c>
      <c r="E71" s="9">
        <f t="shared" si="41"/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62.4">
      <c r="A72" s="31"/>
      <c r="B72" s="31"/>
      <c r="C72" s="34"/>
      <c r="D72" s="5" t="s">
        <v>17</v>
      </c>
      <c r="E72" s="9">
        <f t="shared" si="41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">
      <c r="A73" s="31"/>
      <c r="B73" s="31"/>
      <c r="C73" s="34"/>
      <c r="D73" s="5" t="s">
        <v>18</v>
      </c>
      <c r="E73" s="9">
        <f t="shared" si="41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6.8">
      <c r="A74" s="32"/>
      <c r="B74" s="32"/>
      <c r="C74" s="35"/>
      <c r="D74" s="5" t="s">
        <v>19</v>
      </c>
      <c r="E74" s="9">
        <f t="shared" si="41"/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6">
      <c r="A75" s="18"/>
      <c r="B75" s="18"/>
      <c r="C75" s="19"/>
      <c r="D75" s="4" t="s">
        <v>14</v>
      </c>
      <c r="E75" s="9">
        <f>F75+G75+H75+I75+J75+K75</f>
        <v>210</v>
      </c>
      <c r="F75" s="12">
        <f>F76+F77+F78+F79+F80</f>
        <v>20</v>
      </c>
      <c r="G75" s="12">
        <f t="shared" ref="G75:K75" si="42">G76+G77+G78+G79+G80</f>
        <v>30</v>
      </c>
      <c r="H75" s="12">
        <f t="shared" si="42"/>
        <v>40</v>
      </c>
      <c r="I75" s="12">
        <f t="shared" si="42"/>
        <v>40</v>
      </c>
      <c r="J75" s="12">
        <f t="shared" si="42"/>
        <v>40</v>
      </c>
      <c r="K75" s="12">
        <f t="shared" si="42"/>
        <v>40</v>
      </c>
    </row>
    <row r="76" spans="1:11" ht="62.4">
      <c r="A76" s="18"/>
      <c r="B76" s="18"/>
      <c r="C76" s="19"/>
      <c r="D76" s="5" t="s">
        <v>15</v>
      </c>
      <c r="E76" s="9">
        <f t="shared" ref="E76:E80" si="43">F76+G76+H76+I76+J76+K76</f>
        <v>210</v>
      </c>
      <c r="F76" s="28">
        <v>20</v>
      </c>
      <c r="G76" s="11">
        <v>30</v>
      </c>
      <c r="H76" s="11">
        <v>40</v>
      </c>
      <c r="I76" s="11">
        <v>40</v>
      </c>
      <c r="J76" s="11">
        <v>40</v>
      </c>
      <c r="K76" s="11">
        <v>40</v>
      </c>
    </row>
    <row r="77" spans="1:11" ht="93.6">
      <c r="A77" s="18" t="s">
        <v>44</v>
      </c>
      <c r="B77" s="18" t="s">
        <v>45</v>
      </c>
      <c r="C77" s="19"/>
      <c r="D77" s="5" t="s">
        <v>16</v>
      </c>
      <c r="E77" s="9">
        <f t="shared" si="43"/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ht="62.4">
      <c r="A78" s="18"/>
      <c r="B78" s="18"/>
      <c r="C78" s="19"/>
      <c r="D78" s="5" t="s">
        <v>17</v>
      </c>
      <c r="E78" s="9">
        <f t="shared" si="43"/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ht="78">
      <c r="A79" s="18"/>
      <c r="B79" s="18"/>
      <c r="C79" s="19"/>
      <c r="D79" s="5" t="s">
        <v>18</v>
      </c>
      <c r="E79" s="9">
        <f t="shared" si="43"/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46.8">
      <c r="A80" s="18"/>
      <c r="B80" s="18"/>
      <c r="C80" s="19"/>
      <c r="D80" s="5" t="s">
        <v>19</v>
      </c>
      <c r="E80" s="9">
        <f t="shared" si="43"/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</row>
    <row r="81" spans="1:11" ht="15.75" customHeight="1">
      <c r="A81" s="30" t="s">
        <v>46</v>
      </c>
      <c r="B81" s="30" t="s">
        <v>47</v>
      </c>
      <c r="C81" s="33"/>
      <c r="D81" s="4" t="s">
        <v>14</v>
      </c>
      <c r="E81" s="9">
        <f>F81+G81+H81+I81+J81+K81</f>
        <v>1301</v>
      </c>
      <c r="F81" s="12">
        <f>F82+F83+F84+F85+F86</f>
        <v>51</v>
      </c>
      <c r="G81" s="12">
        <f t="shared" ref="G81:K81" si="44">G82+G83+G84+G85+G86</f>
        <v>250</v>
      </c>
      <c r="H81" s="12">
        <f t="shared" si="44"/>
        <v>250</v>
      </c>
      <c r="I81" s="12">
        <f t="shared" si="44"/>
        <v>250</v>
      </c>
      <c r="J81" s="12">
        <f t="shared" si="44"/>
        <v>250</v>
      </c>
      <c r="K81" s="12">
        <f t="shared" si="44"/>
        <v>250</v>
      </c>
    </row>
    <row r="82" spans="1:11" ht="62.4">
      <c r="A82" s="31"/>
      <c r="B82" s="31"/>
      <c r="C82" s="34"/>
      <c r="D82" s="5" t="s">
        <v>15</v>
      </c>
      <c r="E82" s="9">
        <f t="shared" ref="E82:E86" si="45">F82+G82+H82+I82+J82+K82</f>
        <v>1301</v>
      </c>
      <c r="F82" s="28">
        <v>51</v>
      </c>
      <c r="G82" s="11">
        <f t="shared" ref="F82:K83" si="46">G94+G100+G106</f>
        <v>250</v>
      </c>
      <c r="H82" s="11">
        <f t="shared" si="46"/>
        <v>250</v>
      </c>
      <c r="I82" s="11">
        <f t="shared" si="46"/>
        <v>250</v>
      </c>
      <c r="J82" s="11">
        <f t="shared" si="46"/>
        <v>250</v>
      </c>
      <c r="K82" s="11">
        <f t="shared" si="46"/>
        <v>250</v>
      </c>
    </row>
    <row r="83" spans="1:11" ht="93.6">
      <c r="A83" s="31"/>
      <c r="B83" s="31"/>
      <c r="C83" s="34"/>
      <c r="D83" s="5" t="s">
        <v>16</v>
      </c>
      <c r="E83" s="9">
        <f t="shared" si="45"/>
        <v>0</v>
      </c>
      <c r="F83" s="11">
        <f t="shared" si="46"/>
        <v>0</v>
      </c>
      <c r="G83" s="11">
        <f t="shared" si="46"/>
        <v>0</v>
      </c>
      <c r="H83" s="11">
        <f t="shared" si="46"/>
        <v>0</v>
      </c>
      <c r="I83" s="11">
        <f t="shared" si="46"/>
        <v>0</v>
      </c>
      <c r="J83" s="11">
        <f t="shared" si="46"/>
        <v>0</v>
      </c>
      <c r="K83" s="11">
        <f t="shared" si="46"/>
        <v>0</v>
      </c>
    </row>
    <row r="84" spans="1:11" ht="62.4">
      <c r="A84" s="31"/>
      <c r="B84" s="31"/>
      <c r="C84" s="34"/>
      <c r="D84" s="5" t="s">
        <v>17</v>
      </c>
      <c r="E84" s="9">
        <f t="shared" si="45"/>
        <v>0</v>
      </c>
      <c r="F84" s="11">
        <f>F96+F102+F108</f>
        <v>0</v>
      </c>
      <c r="G84" s="11">
        <f t="shared" ref="G84:K84" si="47">G96+G102+G108</f>
        <v>0</v>
      </c>
      <c r="H84" s="11">
        <f t="shared" si="47"/>
        <v>0</v>
      </c>
      <c r="I84" s="11">
        <f t="shared" si="47"/>
        <v>0</v>
      </c>
      <c r="J84" s="11">
        <f t="shared" si="47"/>
        <v>0</v>
      </c>
      <c r="K84" s="11">
        <f t="shared" si="47"/>
        <v>0</v>
      </c>
    </row>
    <row r="85" spans="1:11" ht="78">
      <c r="A85" s="31"/>
      <c r="B85" s="31"/>
      <c r="C85" s="34"/>
      <c r="D85" s="5" t="s">
        <v>18</v>
      </c>
      <c r="E85" s="9">
        <f t="shared" si="45"/>
        <v>0</v>
      </c>
      <c r="F85" s="11">
        <f>F97+F103+F109</f>
        <v>0</v>
      </c>
      <c r="G85" s="11">
        <f t="shared" ref="G85:K85" si="48">G97+G103+G109</f>
        <v>0</v>
      </c>
      <c r="H85" s="11">
        <f t="shared" si="48"/>
        <v>0</v>
      </c>
      <c r="I85" s="11">
        <f t="shared" si="48"/>
        <v>0</v>
      </c>
      <c r="J85" s="11">
        <f t="shared" si="48"/>
        <v>0</v>
      </c>
      <c r="K85" s="11">
        <f t="shared" si="48"/>
        <v>0</v>
      </c>
    </row>
    <row r="86" spans="1:11" ht="46.8">
      <c r="A86" s="32"/>
      <c r="B86" s="32"/>
      <c r="C86" s="35"/>
      <c r="D86" s="5" t="s">
        <v>19</v>
      </c>
      <c r="E86" s="9">
        <f t="shared" si="45"/>
        <v>0</v>
      </c>
      <c r="F86" s="11">
        <f>F98+F104+F110</f>
        <v>0</v>
      </c>
      <c r="G86" s="11">
        <f t="shared" ref="G86:K86" si="49">G98+G104+G110</f>
        <v>0</v>
      </c>
      <c r="H86" s="11">
        <f t="shared" si="49"/>
        <v>0</v>
      </c>
      <c r="I86" s="11">
        <f t="shared" si="49"/>
        <v>0</v>
      </c>
      <c r="J86" s="11">
        <f t="shared" si="49"/>
        <v>0</v>
      </c>
      <c r="K86" s="11">
        <f t="shared" si="49"/>
        <v>0</v>
      </c>
    </row>
    <row r="87" spans="1:11" ht="15.6">
      <c r="A87" s="30" t="s">
        <v>48</v>
      </c>
      <c r="B87" s="30" t="s">
        <v>49</v>
      </c>
      <c r="C87" s="33"/>
      <c r="D87" s="4" t="s">
        <v>14</v>
      </c>
      <c r="E87" s="9">
        <f>F87+G87+H87+I87+J87+K87</f>
        <v>4000.9</v>
      </c>
      <c r="F87" s="12">
        <f>F88+F89+F90+F91+F92</f>
        <v>0.9</v>
      </c>
      <c r="G87" s="12">
        <f t="shared" ref="G87:K87" si="50">G88+G89+G90+G91+G92</f>
        <v>800</v>
      </c>
      <c r="H87" s="12">
        <f t="shared" si="50"/>
        <v>800</v>
      </c>
      <c r="I87" s="12">
        <f t="shared" si="50"/>
        <v>800</v>
      </c>
      <c r="J87" s="12">
        <f t="shared" si="50"/>
        <v>800</v>
      </c>
      <c r="K87" s="12">
        <f t="shared" si="50"/>
        <v>800</v>
      </c>
    </row>
    <row r="88" spans="1:11" ht="62.4">
      <c r="A88" s="31"/>
      <c r="B88" s="31"/>
      <c r="C88" s="34"/>
      <c r="D88" s="5" t="s">
        <v>15</v>
      </c>
      <c r="E88" s="9">
        <f t="shared" ref="E88:E92" si="51">F88+G88+H88+I88+J88+K88</f>
        <v>4000.9</v>
      </c>
      <c r="F88" s="28">
        <v>0.9</v>
      </c>
      <c r="G88" s="11">
        <v>800</v>
      </c>
      <c r="H88" s="11">
        <v>800</v>
      </c>
      <c r="I88" s="11">
        <v>800</v>
      </c>
      <c r="J88" s="11">
        <v>800</v>
      </c>
      <c r="K88" s="11">
        <v>800</v>
      </c>
    </row>
    <row r="89" spans="1:11" ht="93.6">
      <c r="A89" s="31"/>
      <c r="B89" s="31"/>
      <c r="C89" s="34"/>
      <c r="D89" s="5" t="s">
        <v>16</v>
      </c>
      <c r="E89" s="9">
        <f t="shared" si="51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2.4">
      <c r="A90" s="31"/>
      <c r="B90" s="31"/>
      <c r="C90" s="34"/>
      <c r="D90" s="5" t="s">
        <v>17</v>
      </c>
      <c r="E90" s="9">
        <f t="shared" si="51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">
      <c r="A91" s="31"/>
      <c r="B91" s="31"/>
      <c r="C91" s="34"/>
      <c r="D91" s="5" t="s">
        <v>18</v>
      </c>
      <c r="E91" s="9">
        <f t="shared" si="51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75.599999999999994" customHeight="1">
      <c r="A92" s="32"/>
      <c r="B92" s="32"/>
      <c r="C92" s="35"/>
      <c r="D92" s="20" t="s">
        <v>19</v>
      </c>
      <c r="E92" s="9">
        <f t="shared" si="51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6">
      <c r="A93" s="30" t="s">
        <v>31</v>
      </c>
      <c r="B93" s="30" t="s">
        <v>41</v>
      </c>
      <c r="C93" s="33"/>
      <c r="D93" s="4" t="s">
        <v>14</v>
      </c>
      <c r="E93" s="9">
        <f>F93+G93+H93+I93+J93+K93</f>
        <v>500</v>
      </c>
      <c r="F93" s="12">
        <f>F94+F95+F96+F97+F98</f>
        <v>0</v>
      </c>
      <c r="G93" s="12">
        <f t="shared" ref="G93:K93" si="52">G94+G95+G96+G97+G98</f>
        <v>100</v>
      </c>
      <c r="H93" s="12">
        <f t="shared" si="52"/>
        <v>100</v>
      </c>
      <c r="I93" s="12">
        <f t="shared" si="52"/>
        <v>100</v>
      </c>
      <c r="J93" s="12">
        <f t="shared" si="52"/>
        <v>100</v>
      </c>
      <c r="K93" s="12">
        <f t="shared" si="52"/>
        <v>100</v>
      </c>
    </row>
    <row r="94" spans="1:11" ht="62.4">
      <c r="A94" s="31"/>
      <c r="B94" s="31"/>
      <c r="C94" s="34"/>
      <c r="D94" s="5" t="s">
        <v>15</v>
      </c>
      <c r="E94" s="9">
        <f t="shared" ref="E94:E98" si="53">F94+G94+H94+I94+J94+K94</f>
        <v>500</v>
      </c>
      <c r="F94" s="11">
        <v>0</v>
      </c>
      <c r="G94" s="11">
        <f t="shared" ref="G94:K94" si="54">G106+G112+G118</f>
        <v>100</v>
      </c>
      <c r="H94" s="11">
        <f t="shared" si="54"/>
        <v>100</v>
      </c>
      <c r="I94" s="11">
        <f t="shared" si="54"/>
        <v>100</v>
      </c>
      <c r="J94" s="11">
        <f t="shared" si="54"/>
        <v>100</v>
      </c>
      <c r="K94" s="11">
        <f t="shared" si="54"/>
        <v>100</v>
      </c>
    </row>
    <row r="95" spans="1:11" ht="93.6">
      <c r="A95" s="31"/>
      <c r="B95" s="31"/>
      <c r="C95" s="34"/>
      <c r="D95" s="5" t="s">
        <v>16</v>
      </c>
      <c r="E95" s="9">
        <f t="shared" si="53"/>
        <v>0</v>
      </c>
      <c r="F95" s="11">
        <f t="shared" ref="F95:K95" si="55">F107+F113+F119</f>
        <v>0</v>
      </c>
      <c r="G95" s="11">
        <f t="shared" si="55"/>
        <v>0</v>
      </c>
      <c r="H95" s="11">
        <f t="shared" si="55"/>
        <v>0</v>
      </c>
      <c r="I95" s="11">
        <f t="shared" si="55"/>
        <v>0</v>
      </c>
      <c r="J95" s="11">
        <f t="shared" si="55"/>
        <v>0</v>
      </c>
      <c r="K95" s="11">
        <f t="shared" si="55"/>
        <v>0</v>
      </c>
    </row>
    <row r="96" spans="1:11" ht="62.4">
      <c r="A96" s="31"/>
      <c r="B96" s="31"/>
      <c r="C96" s="34"/>
      <c r="D96" s="5" t="s">
        <v>17</v>
      </c>
      <c r="E96" s="9">
        <f t="shared" si="53"/>
        <v>0</v>
      </c>
      <c r="F96" s="11">
        <f>F108+F114+F120</f>
        <v>0</v>
      </c>
      <c r="G96" s="11">
        <f t="shared" ref="G96:K96" si="56">G108+G114+G120</f>
        <v>0</v>
      </c>
      <c r="H96" s="11">
        <f t="shared" si="56"/>
        <v>0</v>
      </c>
      <c r="I96" s="11">
        <f t="shared" si="56"/>
        <v>0</v>
      </c>
      <c r="J96" s="11">
        <f t="shared" si="56"/>
        <v>0</v>
      </c>
      <c r="K96" s="11">
        <f t="shared" si="56"/>
        <v>0</v>
      </c>
    </row>
    <row r="97" spans="1:11" ht="78">
      <c r="A97" s="31"/>
      <c r="B97" s="31"/>
      <c r="C97" s="34"/>
      <c r="D97" s="5" t="s">
        <v>18</v>
      </c>
      <c r="E97" s="9">
        <f t="shared" si="53"/>
        <v>0</v>
      </c>
      <c r="F97" s="11">
        <f>F109+F115+F121</f>
        <v>0</v>
      </c>
      <c r="G97" s="11">
        <f t="shared" ref="G97:K97" si="57">G109+G115+G121</f>
        <v>0</v>
      </c>
      <c r="H97" s="11">
        <f t="shared" si="57"/>
        <v>0</v>
      </c>
      <c r="I97" s="11">
        <f t="shared" si="57"/>
        <v>0</v>
      </c>
      <c r="J97" s="11">
        <f t="shared" si="57"/>
        <v>0</v>
      </c>
      <c r="K97" s="11">
        <f t="shared" si="57"/>
        <v>0</v>
      </c>
    </row>
    <row r="98" spans="1:11" ht="46.8">
      <c r="A98" s="32"/>
      <c r="B98" s="32"/>
      <c r="C98" s="35"/>
      <c r="D98" s="5" t="s">
        <v>19</v>
      </c>
      <c r="E98" s="9">
        <f t="shared" si="53"/>
        <v>0</v>
      </c>
      <c r="F98" s="11">
        <f>F110+F116+F122</f>
        <v>0</v>
      </c>
      <c r="G98" s="11">
        <f t="shared" ref="G98:K98" si="58">G110+G116+G122</f>
        <v>0</v>
      </c>
      <c r="H98" s="11">
        <f t="shared" si="58"/>
        <v>0</v>
      </c>
      <c r="I98" s="11">
        <f t="shared" si="58"/>
        <v>0</v>
      </c>
      <c r="J98" s="11">
        <f t="shared" si="58"/>
        <v>0</v>
      </c>
      <c r="K98" s="11">
        <f t="shared" si="58"/>
        <v>0</v>
      </c>
    </row>
    <row r="99" spans="1:11" ht="15.6">
      <c r="A99" s="30" t="s">
        <v>32</v>
      </c>
      <c r="B99" s="30" t="s">
        <v>42</v>
      </c>
      <c r="C99" s="33"/>
      <c r="D99" s="4" t="s">
        <v>14</v>
      </c>
      <c r="E99" s="9">
        <f>F99+G99+H99+I99+J99+K99</f>
        <v>250</v>
      </c>
      <c r="F99" s="12">
        <f>F100+F101+F102+F103+F104</f>
        <v>0</v>
      </c>
      <c r="G99" s="12">
        <f t="shared" ref="G99:K99" si="59">G100+G101+G102+G103+G104</f>
        <v>50</v>
      </c>
      <c r="H99" s="12">
        <f t="shared" si="59"/>
        <v>50</v>
      </c>
      <c r="I99" s="12">
        <f t="shared" si="59"/>
        <v>50</v>
      </c>
      <c r="J99" s="12">
        <f t="shared" si="59"/>
        <v>50</v>
      </c>
      <c r="K99" s="12">
        <f t="shared" si="59"/>
        <v>50</v>
      </c>
    </row>
    <row r="100" spans="1:11" ht="62.4">
      <c r="A100" s="31"/>
      <c r="B100" s="31"/>
      <c r="C100" s="34"/>
      <c r="D100" s="5" t="s">
        <v>15</v>
      </c>
      <c r="E100" s="9">
        <f t="shared" ref="E100:E104" si="60">F100+G100+H100+I100+J100+K100</f>
        <v>250</v>
      </c>
      <c r="F100" s="11">
        <v>0</v>
      </c>
      <c r="G100" s="11">
        <v>50</v>
      </c>
      <c r="H100" s="11">
        <v>50</v>
      </c>
      <c r="I100" s="11">
        <v>50</v>
      </c>
      <c r="J100" s="11">
        <v>50</v>
      </c>
      <c r="K100" s="11">
        <v>50</v>
      </c>
    </row>
    <row r="101" spans="1:11" ht="93.6">
      <c r="A101" s="31"/>
      <c r="B101" s="31"/>
      <c r="C101" s="34"/>
      <c r="D101" s="5" t="s">
        <v>16</v>
      </c>
      <c r="E101" s="9">
        <f t="shared" si="60"/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</row>
    <row r="102" spans="1:11" ht="62.4">
      <c r="A102" s="31"/>
      <c r="B102" s="31"/>
      <c r="C102" s="34"/>
      <c r="D102" s="5" t="s">
        <v>17</v>
      </c>
      <c r="E102" s="9">
        <f t="shared" si="60"/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</row>
    <row r="103" spans="1:11" ht="78">
      <c r="A103" s="31"/>
      <c r="B103" s="31"/>
      <c r="C103" s="34"/>
      <c r="D103" s="5" t="s">
        <v>18</v>
      </c>
      <c r="E103" s="9">
        <f t="shared" si="60"/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1:11" ht="46.8">
      <c r="A104" s="32"/>
      <c r="B104" s="32"/>
      <c r="C104" s="35"/>
      <c r="D104" s="5" t="s">
        <v>19</v>
      </c>
      <c r="E104" s="9">
        <f t="shared" si="60"/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1:11" ht="15.6">
      <c r="A105" s="30" t="s">
        <v>33</v>
      </c>
      <c r="B105" s="30" t="s">
        <v>43</v>
      </c>
      <c r="C105" s="33"/>
      <c r="D105" s="4" t="s">
        <v>14</v>
      </c>
      <c r="E105" s="9">
        <f>F105+G105+H105+I105+J105+K105</f>
        <v>500</v>
      </c>
      <c r="F105" s="12">
        <f>F106+F107+F108+F109+F110</f>
        <v>0</v>
      </c>
      <c r="G105" s="12">
        <f t="shared" ref="G105:K105" si="61">G106+G107+G108+G109+G110</f>
        <v>100</v>
      </c>
      <c r="H105" s="12">
        <f t="shared" si="61"/>
        <v>100</v>
      </c>
      <c r="I105" s="12">
        <f t="shared" si="61"/>
        <v>100</v>
      </c>
      <c r="J105" s="12">
        <f t="shared" si="61"/>
        <v>100</v>
      </c>
      <c r="K105" s="12">
        <f t="shared" si="61"/>
        <v>100</v>
      </c>
    </row>
    <row r="106" spans="1:11" ht="62.4">
      <c r="A106" s="31"/>
      <c r="B106" s="31"/>
      <c r="C106" s="34"/>
      <c r="D106" s="5" t="s">
        <v>15</v>
      </c>
      <c r="E106" s="9">
        <f t="shared" ref="E106:E110" si="62">F106+G106+H106+I106+J106+K106</f>
        <v>500</v>
      </c>
      <c r="F106" s="11">
        <v>0</v>
      </c>
      <c r="G106" s="11">
        <v>100</v>
      </c>
      <c r="H106" s="11">
        <v>100</v>
      </c>
      <c r="I106" s="11">
        <v>100</v>
      </c>
      <c r="J106" s="11">
        <v>100</v>
      </c>
      <c r="K106" s="11">
        <v>100</v>
      </c>
    </row>
    <row r="107" spans="1:11" ht="93.6">
      <c r="A107" s="31"/>
      <c r="B107" s="31"/>
      <c r="C107" s="34"/>
      <c r="D107" s="5" t="s">
        <v>16</v>
      </c>
      <c r="E107" s="9">
        <f t="shared" si="62"/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ht="62.4">
      <c r="A108" s="31"/>
      <c r="B108" s="31"/>
      <c r="C108" s="34"/>
      <c r="D108" s="5" t="s">
        <v>17</v>
      </c>
      <c r="E108" s="9">
        <f t="shared" si="62"/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ht="78">
      <c r="A109" s="31"/>
      <c r="B109" s="31"/>
      <c r="C109" s="34"/>
      <c r="D109" s="5" t="s">
        <v>18</v>
      </c>
      <c r="E109" s="9">
        <f t="shared" si="62"/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ht="46.8">
      <c r="A110" s="32"/>
      <c r="B110" s="32"/>
      <c r="C110" s="35"/>
      <c r="D110" s="5" t="s">
        <v>19</v>
      </c>
      <c r="E110" s="9">
        <f t="shared" si="62"/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</sheetData>
  <mergeCells count="56">
    <mergeCell ref="A105:A110"/>
    <mergeCell ref="B105:B110"/>
    <mergeCell ref="C105:C110"/>
    <mergeCell ref="A93:A98"/>
    <mergeCell ref="B93:B98"/>
    <mergeCell ref="C93:C98"/>
    <mergeCell ref="A99:A104"/>
    <mergeCell ref="B99:B104"/>
    <mergeCell ref="C99:C104"/>
    <mergeCell ref="A69:A74"/>
    <mergeCell ref="B69:B74"/>
    <mergeCell ref="C69:C74"/>
    <mergeCell ref="A81:A86"/>
    <mergeCell ref="B81:B86"/>
    <mergeCell ref="C81:C86"/>
    <mergeCell ref="A57:A62"/>
    <mergeCell ref="B57:B62"/>
    <mergeCell ref="C57:C62"/>
    <mergeCell ref="A63:A68"/>
    <mergeCell ref="B63:B68"/>
    <mergeCell ref="C63:C68"/>
    <mergeCell ref="B21:B26"/>
    <mergeCell ref="C21:C26"/>
    <mergeCell ref="B27:B32"/>
    <mergeCell ref="C27:C32"/>
    <mergeCell ref="A51:A56"/>
    <mergeCell ref="B51:B56"/>
    <mergeCell ref="C51:C56"/>
    <mergeCell ref="A39:A44"/>
    <mergeCell ref="B39:B44"/>
    <mergeCell ref="C39:C44"/>
    <mergeCell ref="A45:A50"/>
    <mergeCell ref="B45:B50"/>
    <mergeCell ref="C45:C50"/>
    <mergeCell ref="D7:D8"/>
    <mergeCell ref="F7:K7"/>
    <mergeCell ref="F2:K2"/>
    <mergeCell ref="E3:K3"/>
    <mergeCell ref="A5:K5"/>
    <mergeCell ref="A7:A8"/>
    <mergeCell ref="A87:A92"/>
    <mergeCell ref="B87:B92"/>
    <mergeCell ref="C87:C92"/>
    <mergeCell ref="B7:B8"/>
    <mergeCell ref="C7:C8"/>
    <mergeCell ref="A21:A26"/>
    <mergeCell ref="A27:A32"/>
    <mergeCell ref="A33:A38"/>
    <mergeCell ref="B9:B14"/>
    <mergeCell ref="C9:C14"/>
    <mergeCell ref="B15:B20"/>
    <mergeCell ref="C15:C20"/>
    <mergeCell ref="A9:A14"/>
    <mergeCell ref="A15:A20"/>
    <mergeCell ref="B33:B38"/>
    <mergeCell ref="C33:C3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2019-11-06T03:16:00Z</dcterms:modified>
</cp:coreProperties>
</file>