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728"/>
  </bookViews>
  <sheets>
    <sheet name="03" sheetId="20" r:id="rId1"/>
  </sheets>
  <definedNames>
    <definedName name="_Toc105952697" localSheetId="0">'03'!#REF!</definedName>
    <definedName name="_Toc105952698" localSheetId="0">'03'!#REF!</definedName>
    <definedName name="_xlnm.Print_Area" localSheetId="0">'03'!$A$1:$E$72</definedName>
    <definedName name="_xlnm.Print_Area">#REF!</definedName>
    <definedName name="п">#REF!</definedName>
  </definedNames>
  <calcPr calcId="125725"/>
</workbook>
</file>

<file path=xl/calcChain.xml><?xml version="1.0" encoding="utf-8"?>
<calcChain xmlns="http://schemas.openxmlformats.org/spreadsheetml/2006/main">
  <c r="E15" i="20"/>
  <c r="E61"/>
  <c r="E52"/>
  <c r="E49"/>
  <c r="E46"/>
  <c r="E38"/>
  <c r="E37"/>
  <c r="E34"/>
  <c r="E19"/>
  <c r="E17"/>
  <c r="E13"/>
  <c r="E11"/>
  <c r="C57" l="1"/>
  <c r="C51"/>
  <c r="C48"/>
  <c r="C42"/>
  <c r="C35"/>
  <c r="C27"/>
  <c r="C21"/>
  <c r="C18"/>
  <c r="C10"/>
  <c r="D57"/>
  <c r="D51"/>
  <c r="D48"/>
  <c r="D42"/>
  <c r="D35"/>
  <c r="D27"/>
  <c r="D21"/>
  <c r="D18"/>
  <c r="D10"/>
  <c r="E57" l="1"/>
  <c r="E51"/>
  <c r="E48"/>
  <c r="E42"/>
  <c r="E35"/>
  <c r="E27"/>
  <c r="E18"/>
  <c r="C72"/>
  <c r="E10"/>
  <c r="D72"/>
  <c r="E72" l="1"/>
</calcChain>
</file>

<file path=xl/sharedStrings.xml><?xml version="1.0" encoding="utf-8"?>
<sst xmlns="http://schemas.openxmlformats.org/spreadsheetml/2006/main" count="136" uniqueCount="136">
  <si>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</si>
  <si>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</si>
  <si>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</si>
  <si>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</si>
  <si>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</si>
  <si>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</si>
  <si>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</si>
  <si>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</si>
  <si>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</si>
  <si>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</si>
  <si>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</si>
  <si>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</si>
  <si>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</si>
  <si>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</si>
  <si>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</si>
  <si>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</si>
  <si>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</si>
  <si>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</si>
  <si>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</si>
  <si>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</si>
  <si>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</si>
  <si>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</si>
  <si>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</si>
  <si>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</si>
  <si>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</si>
  <si>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</si>
  <si>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</si>
  <si>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</si>
  <si>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</si>
  <si>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</si>
  <si>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</si>
  <si>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</si>
  <si>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</si>
  <si>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</si>
  <si>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</si>
  <si>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</si>
  <si>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</si>
  <si>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</si>
  <si>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</si>
  <si>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</si>
  <si>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</si>
  <si>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</si>
  <si>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</si>
  <si>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</si>
  <si>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</si>
  <si>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</si>
  <si>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</si>
  <si>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</si>
  <si>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</si>
  <si>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</si>
  <si>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</si>
  <si>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</si>
  <si>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</si>
  <si>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</si>
  <si>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</si>
  <si>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</si>
  <si>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</si>
  <si>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</si>
  <si>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</si>
  <si>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</si>
  <si>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</si>
  <si>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</si>
  <si>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</si>
  <si>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</si>
  <si>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</si>
  <si>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</si>
  <si>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</si>
  <si>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</si>
  <si>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</si>
  <si>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</si>
  <si>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</si>
  <si>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</si>
  <si>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</si>
  <si>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</si>
  <si>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</si>
  <si>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</si>
  <si>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</si>
  <si>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</si>
  <si>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</si>
  <si>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</si>
  <si>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</si>
  <si>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</si>
  <si>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</si>
  <si>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</si>
  <si>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</si>
  <si>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</si>
  <si>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</si>
  <si>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</si>
  <si>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</si>
  <si>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</si>
  <si>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</si>
  <si>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</si>
  <si>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</si>
  <si>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</si>
  <si>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</si>
  <si>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</si>
  <si>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</si>
  <si>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</si>
  <si>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</si>
  <si>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</si>
  <si>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</si>
  <si>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</si>
  <si>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</si>
  <si>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</si>
  <si>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</si>
  <si>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</si>
  <si>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</si>
  <si>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</si>
  <si>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</si>
  <si>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</si>
  <si>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</si>
  <si>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</si>
  <si>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</si>
  <si>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</si>
  <si>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</si>
  <si>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</si>
  <si>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</si>
  <si>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</si>
  <si>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</si>
  <si>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</si>
  <si>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</si>
  <si>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</si>
  <si>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</si>
  <si>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</si>
  <si>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Раздел, подраздел</t>
  </si>
  <si>
    <t>Итого условно утвержденные расходы</t>
  </si>
  <si>
    <t>9999</t>
  </si>
  <si>
    <t>(рублей)</t>
  </si>
  <si>
    <t xml:space="preserve">                                                                       к решению  «О бюджете  муниципального образования</t>
  </si>
  <si>
    <t xml:space="preserve">                                                                                                                      «Талдинское   сельское поселение»</t>
  </si>
  <si>
    <t>Приложение 3</t>
  </si>
  <si>
    <t>Кассовое исполнение</t>
  </si>
  <si>
    <t>Процент исполнения</t>
  </si>
  <si>
    <t>Утвержденные бюджетные назначения</t>
  </si>
  <si>
    <t xml:space="preserve">Распределение бюджетных ассигнований по разделам, подразделам классификации расходов бюджета муниципального образования "Талдинское сельское поселение"   на 2017 год
</t>
  </si>
  <si>
    <t>на 2017  год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</si>
</sst>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0" fontId="10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2" fillId="0" borderId="0" xfId="0" applyFont="1"/>
    <xf numFmtId="0" fontId="5" fillId="0" borderId="0" xfId="0" applyFont="1"/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/>
    <xf numFmtId="0" fontId="7" fillId="0" borderId="0" xfId="0" applyFont="1" applyAlignment="1">
      <alignment horizontal="right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 wrapText="1"/>
    </xf>
  </cellXfs>
  <cellStyles count="9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tabSelected="1" view="pageBreakPreview" zoomScaleNormal="90" zoomScaleSheetLayoutView="100" workbookViewId="0">
      <selection activeCell="D35" sqref="D35"/>
    </sheetView>
  </sheetViews>
  <sheetFormatPr defaultRowHeight="12.75"/>
  <cols>
    <col min="1" max="1" width="89" style="5" customWidth="1"/>
    <col min="2" max="2" width="13.5703125" style="3" customWidth="1"/>
    <col min="3" max="3" width="15.85546875" style="4" customWidth="1"/>
    <col min="4" max="4" width="17.28515625" style="2" customWidth="1"/>
    <col min="5" max="5" width="15.42578125" customWidth="1"/>
  </cols>
  <sheetData>
    <row r="1" spans="1:6" s="27" customFormat="1">
      <c r="A1" s="5"/>
      <c r="B1" s="3"/>
      <c r="C1" s="4"/>
      <c r="E1" s="28" t="s">
        <v>130</v>
      </c>
    </row>
    <row r="2" spans="1:6" s="27" customFormat="1">
      <c r="A2" s="5"/>
      <c r="B2" s="3"/>
      <c r="C2" s="4"/>
      <c r="E2" s="28" t="s">
        <v>128</v>
      </c>
    </row>
    <row r="3" spans="1:6" s="27" customFormat="1">
      <c r="A3" s="5"/>
      <c r="B3" s="3"/>
      <c r="C3" s="4"/>
      <c r="E3" s="28" t="s">
        <v>129</v>
      </c>
    </row>
    <row r="4" spans="1:6" s="27" customFormat="1">
      <c r="A4" s="5"/>
      <c r="B4" s="3"/>
      <c r="C4" s="4"/>
      <c r="E4" s="28" t="s">
        <v>135</v>
      </c>
    </row>
    <row r="5" spans="1:6" s="27" customFormat="1">
      <c r="A5" s="5"/>
      <c r="B5" s="3"/>
      <c r="C5" s="4"/>
      <c r="D5" s="2"/>
    </row>
    <row r="6" spans="1:6" s="27" customFormat="1" ht="51.75" customHeight="1">
      <c r="A6" s="31" t="s">
        <v>134</v>
      </c>
      <c r="B6" s="31"/>
      <c r="C6" s="31"/>
      <c r="D6" s="31"/>
      <c r="E6" s="9"/>
      <c r="F6" s="1"/>
    </row>
    <row r="7" spans="1:6" s="6" customFormat="1" ht="15.75">
      <c r="A7" s="9"/>
      <c r="B7" s="7"/>
      <c r="C7" s="9"/>
      <c r="D7" s="26" t="s">
        <v>127</v>
      </c>
      <c r="E7" s="9"/>
      <c r="F7" s="1"/>
    </row>
    <row r="8" spans="1:6" s="18" customFormat="1" ht="72" customHeight="1">
      <c r="A8" s="25" t="s">
        <v>35</v>
      </c>
      <c r="B8" s="25" t="s">
        <v>124</v>
      </c>
      <c r="C8" s="25" t="s">
        <v>133</v>
      </c>
      <c r="D8" s="25" t="s">
        <v>131</v>
      </c>
      <c r="E8" s="25" t="s">
        <v>132</v>
      </c>
    </row>
    <row r="9" spans="1:6" s="18" customFormat="1" ht="18.75">
      <c r="A9" s="25">
        <v>1</v>
      </c>
      <c r="B9" s="17">
        <v>2</v>
      </c>
      <c r="C9" s="25">
        <v>4</v>
      </c>
      <c r="D9" s="25">
        <v>5</v>
      </c>
      <c r="E9" s="25">
        <v>6</v>
      </c>
    </row>
    <row r="10" spans="1:6" s="10" customFormat="1" ht="18.75">
      <c r="A10" s="20" t="s">
        <v>34</v>
      </c>
      <c r="B10" s="21" t="s">
        <v>36</v>
      </c>
      <c r="C10" s="22">
        <f>C11+C12+C13+C14+C15+C16+C17</f>
        <v>2442744.83</v>
      </c>
      <c r="D10" s="22">
        <f>D11+D12+D13+D14+D15+D16+D17</f>
        <v>2405581.8099999996</v>
      </c>
      <c r="E10" s="30">
        <f>D10/C10*100</f>
        <v>98.47863683739736</v>
      </c>
    </row>
    <row r="11" spans="1:6" s="10" customFormat="1" ht="37.5">
      <c r="A11" s="12" t="s">
        <v>33</v>
      </c>
      <c r="B11" s="13" t="s">
        <v>112</v>
      </c>
      <c r="C11" s="19">
        <v>412308.11</v>
      </c>
      <c r="D11" s="19">
        <v>412308.11</v>
      </c>
      <c r="E11" s="19">
        <f>D11/C11*100</f>
        <v>100</v>
      </c>
    </row>
    <row r="12" spans="1:6" s="10" customFormat="1" ht="56.25">
      <c r="A12" s="12" t="s">
        <v>32</v>
      </c>
      <c r="B12" s="13" t="s">
        <v>37</v>
      </c>
      <c r="C12" s="19"/>
      <c r="D12" s="19"/>
      <c r="E12" s="19"/>
    </row>
    <row r="13" spans="1:6" s="10" customFormat="1" ht="56.25">
      <c r="A13" s="12" t="s">
        <v>31</v>
      </c>
      <c r="B13" s="13" t="s">
        <v>38</v>
      </c>
      <c r="C13" s="19">
        <v>1193627.22</v>
      </c>
      <c r="D13" s="19">
        <v>1157536.69</v>
      </c>
      <c r="E13" s="29">
        <f t="shared" ref="E13:E72" si="0">D13/C13*100</f>
        <v>96.976398544262423</v>
      </c>
    </row>
    <row r="14" spans="1:6" s="10" customFormat="1" ht="37.5">
      <c r="A14" s="12" t="s">
        <v>30</v>
      </c>
      <c r="B14" s="13" t="s">
        <v>39</v>
      </c>
      <c r="C14" s="19"/>
      <c r="D14" s="19"/>
      <c r="E14" s="19"/>
    </row>
    <row r="15" spans="1:6" s="10" customFormat="1" ht="18.75">
      <c r="A15" s="12" t="s">
        <v>29</v>
      </c>
      <c r="B15" s="13" t="s">
        <v>40</v>
      </c>
      <c r="C15" s="19"/>
      <c r="D15" s="19"/>
      <c r="E15" s="29" t="e">
        <f t="shared" si="0"/>
        <v>#DIV/0!</v>
      </c>
    </row>
    <row r="16" spans="1:6" s="10" customFormat="1" ht="18.75">
      <c r="A16" s="12" t="s">
        <v>28</v>
      </c>
      <c r="B16" s="13" t="s">
        <v>41</v>
      </c>
      <c r="C16" s="19"/>
      <c r="D16" s="19"/>
      <c r="E16" s="19"/>
    </row>
    <row r="17" spans="1:5" s="10" customFormat="1" ht="18.75">
      <c r="A17" s="12" t="s">
        <v>27</v>
      </c>
      <c r="B17" s="13" t="s">
        <v>42</v>
      </c>
      <c r="C17" s="19">
        <v>836809.5</v>
      </c>
      <c r="D17" s="19">
        <v>835737.01</v>
      </c>
      <c r="E17" s="29">
        <f t="shared" si="0"/>
        <v>99.871835824043586</v>
      </c>
    </row>
    <row r="18" spans="1:5" s="10" customFormat="1" ht="18.75">
      <c r="A18" s="20" t="s">
        <v>26</v>
      </c>
      <c r="B18" s="21" t="s">
        <v>43</v>
      </c>
      <c r="C18" s="22">
        <f>C19+C20</f>
        <v>64100</v>
      </c>
      <c r="D18" s="22">
        <f>D19+D20</f>
        <v>64100</v>
      </c>
      <c r="E18" s="22">
        <f t="shared" si="0"/>
        <v>100</v>
      </c>
    </row>
    <row r="19" spans="1:5" s="10" customFormat="1" ht="18.75">
      <c r="A19" s="12" t="s">
        <v>44</v>
      </c>
      <c r="B19" s="13" t="s">
        <v>45</v>
      </c>
      <c r="C19" s="19">
        <v>64100</v>
      </c>
      <c r="D19" s="19">
        <v>64100</v>
      </c>
      <c r="E19" s="19">
        <f t="shared" si="0"/>
        <v>100</v>
      </c>
    </row>
    <row r="20" spans="1:5" s="10" customFormat="1" ht="18.75">
      <c r="A20" s="12" t="s">
        <v>46</v>
      </c>
      <c r="B20" s="13" t="s">
        <v>47</v>
      </c>
      <c r="C20" s="19"/>
      <c r="D20" s="19"/>
      <c r="E20" s="19"/>
    </row>
    <row r="21" spans="1:5" s="10" customFormat="1" ht="37.5">
      <c r="A21" s="20" t="s">
        <v>25</v>
      </c>
      <c r="B21" s="21" t="s">
        <v>48</v>
      </c>
      <c r="C21" s="22">
        <f>C22+C23+C24+C25+C26</f>
        <v>12000</v>
      </c>
      <c r="D21" s="22">
        <f>D22+D23+D24+D25+D26</f>
        <v>0</v>
      </c>
      <c r="E21" s="22">
        <v>0</v>
      </c>
    </row>
    <row r="22" spans="1:5" s="10" customFormat="1" ht="18.75">
      <c r="A22" s="12" t="s">
        <v>24</v>
      </c>
      <c r="B22" s="13" t="s">
        <v>49</v>
      </c>
      <c r="C22" s="19"/>
      <c r="D22" s="19"/>
      <c r="E22" s="19"/>
    </row>
    <row r="23" spans="1:5" s="10" customFormat="1" ht="37.5">
      <c r="A23" s="12" t="s">
        <v>113</v>
      </c>
      <c r="B23" s="13" t="s">
        <v>114</v>
      </c>
      <c r="C23" s="19"/>
      <c r="D23" s="19"/>
      <c r="E23" s="19"/>
    </row>
    <row r="24" spans="1:5" s="10" customFormat="1" ht="37.5">
      <c r="A24" s="12" t="s">
        <v>115</v>
      </c>
      <c r="B24" s="13" t="s">
        <v>50</v>
      </c>
      <c r="C24" s="19">
        <v>7000</v>
      </c>
      <c r="D24" s="19"/>
      <c r="E24" s="19"/>
    </row>
    <row r="25" spans="1:5" s="10" customFormat="1" ht="18.75">
      <c r="A25" s="12" t="s">
        <v>23</v>
      </c>
      <c r="B25" s="13" t="s">
        <v>51</v>
      </c>
      <c r="C25" s="19">
        <v>5000</v>
      </c>
      <c r="D25" s="19"/>
      <c r="E25" s="19"/>
    </row>
    <row r="26" spans="1:5" s="10" customFormat="1" ht="37.5">
      <c r="A26" s="12" t="s">
        <v>52</v>
      </c>
      <c r="B26" s="13" t="s">
        <v>53</v>
      </c>
      <c r="C26" s="19"/>
      <c r="D26" s="19"/>
      <c r="E26" s="19"/>
    </row>
    <row r="27" spans="1:5" s="10" customFormat="1" ht="18.75">
      <c r="A27" s="20" t="s">
        <v>22</v>
      </c>
      <c r="B27" s="21" t="s">
        <v>54</v>
      </c>
      <c r="C27" s="22">
        <f>C28+C29+C30+C31+C32+C33+C34</f>
        <v>318091.09000000003</v>
      </c>
      <c r="D27" s="22">
        <f>D28+D29+D30+D31+D32+D33+D34</f>
        <v>318091.09000000003</v>
      </c>
      <c r="E27" s="30">
        <f t="shared" si="0"/>
        <v>100</v>
      </c>
    </row>
    <row r="28" spans="1:5" s="10" customFormat="1" ht="18.75">
      <c r="A28" s="12" t="s">
        <v>21</v>
      </c>
      <c r="B28" s="13" t="s">
        <v>55</v>
      </c>
      <c r="C28" s="19"/>
      <c r="D28" s="19"/>
      <c r="E28" s="19"/>
    </row>
    <row r="29" spans="1:5" s="10" customFormat="1" ht="18.75">
      <c r="A29" s="12" t="s">
        <v>20</v>
      </c>
      <c r="B29" s="13" t="s">
        <v>56</v>
      </c>
      <c r="C29" s="19"/>
      <c r="D29" s="19"/>
      <c r="E29" s="19"/>
    </row>
    <row r="30" spans="1:5" s="10" customFormat="1" ht="18.75">
      <c r="A30" s="12" t="s">
        <v>57</v>
      </c>
      <c r="B30" s="13" t="s">
        <v>58</v>
      </c>
      <c r="C30" s="19"/>
      <c r="D30" s="19"/>
      <c r="E30" s="19"/>
    </row>
    <row r="31" spans="1:5" s="10" customFormat="1" ht="18.75">
      <c r="A31" s="12" t="s">
        <v>59</v>
      </c>
      <c r="B31" s="13" t="s">
        <v>60</v>
      </c>
      <c r="C31" s="19"/>
      <c r="D31" s="19"/>
      <c r="E31" s="19"/>
    </row>
    <row r="32" spans="1:5" s="10" customFormat="1" ht="18.75">
      <c r="A32" s="12" t="s">
        <v>61</v>
      </c>
      <c r="B32" s="13" t="s">
        <v>62</v>
      </c>
      <c r="C32" s="19"/>
      <c r="D32" s="19"/>
      <c r="E32" s="19"/>
    </row>
    <row r="33" spans="1:5" s="10" customFormat="1" ht="18.75">
      <c r="A33" s="12" t="s">
        <v>63</v>
      </c>
      <c r="B33" s="13" t="s">
        <v>64</v>
      </c>
      <c r="C33" s="19"/>
      <c r="D33" s="19"/>
      <c r="E33" s="19"/>
    </row>
    <row r="34" spans="1:5" s="10" customFormat="1" ht="18.75">
      <c r="A34" s="12" t="s">
        <v>19</v>
      </c>
      <c r="B34" s="13" t="s">
        <v>65</v>
      </c>
      <c r="C34" s="19">
        <v>318091.09000000003</v>
      </c>
      <c r="D34" s="19">
        <v>318091.09000000003</v>
      </c>
      <c r="E34" s="29">
        <f t="shared" si="0"/>
        <v>100</v>
      </c>
    </row>
    <row r="35" spans="1:5" s="10" customFormat="1" ht="18.75">
      <c r="A35" s="20" t="s">
        <v>18</v>
      </c>
      <c r="B35" s="21" t="s">
        <v>66</v>
      </c>
      <c r="C35" s="22">
        <f>C36+C37+C38+C39</f>
        <v>409066.22</v>
      </c>
      <c r="D35" s="22">
        <f>D36+D37+D38+D39</f>
        <v>304424.36</v>
      </c>
      <c r="E35" s="30">
        <f t="shared" si="0"/>
        <v>74.419334845101602</v>
      </c>
    </row>
    <row r="36" spans="1:5" s="10" customFormat="1" ht="18.75">
      <c r="A36" s="12" t="s">
        <v>17</v>
      </c>
      <c r="B36" s="13" t="s">
        <v>67</v>
      </c>
      <c r="C36" s="19"/>
      <c r="D36" s="19"/>
      <c r="E36" s="19"/>
    </row>
    <row r="37" spans="1:5" s="10" customFormat="1" ht="18.75">
      <c r="A37" s="12" t="s">
        <v>16</v>
      </c>
      <c r="B37" s="13" t="s">
        <v>68</v>
      </c>
      <c r="C37" s="19">
        <v>67958.22</v>
      </c>
      <c r="D37" s="19">
        <v>67958.22</v>
      </c>
      <c r="E37" s="29">
        <f t="shared" si="0"/>
        <v>100</v>
      </c>
    </row>
    <row r="38" spans="1:5" s="10" customFormat="1" ht="18.75">
      <c r="A38" s="12" t="s">
        <v>15</v>
      </c>
      <c r="B38" s="13" t="s">
        <v>69</v>
      </c>
      <c r="C38" s="19">
        <v>341108</v>
      </c>
      <c r="D38" s="19">
        <v>236466.14</v>
      </c>
      <c r="E38" s="29">
        <f t="shared" si="0"/>
        <v>69.322953434102985</v>
      </c>
    </row>
    <row r="39" spans="1:5" s="10" customFormat="1" ht="18.75">
      <c r="A39" s="12" t="s">
        <v>14</v>
      </c>
      <c r="B39" s="13" t="s">
        <v>70</v>
      </c>
      <c r="C39" s="19"/>
      <c r="D39" s="19"/>
      <c r="E39" s="19"/>
    </row>
    <row r="40" spans="1:5" s="10" customFormat="1" ht="18.75">
      <c r="A40" s="20" t="s">
        <v>71</v>
      </c>
      <c r="B40" s="21" t="s">
        <v>72</v>
      </c>
      <c r="C40" s="22"/>
      <c r="D40" s="22"/>
      <c r="E40" s="19"/>
    </row>
    <row r="41" spans="1:5" s="10" customFormat="1" ht="18.75">
      <c r="A41" s="12" t="s">
        <v>73</v>
      </c>
      <c r="B41" s="13" t="s">
        <v>74</v>
      </c>
      <c r="C41" s="19"/>
      <c r="D41" s="19"/>
      <c r="E41" s="19"/>
    </row>
    <row r="42" spans="1:5" s="10" customFormat="1" ht="18.75">
      <c r="A42" s="20" t="s">
        <v>13</v>
      </c>
      <c r="B42" s="21" t="s">
        <v>75</v>
      </c>
      <c r="C42" s="22">
        <f>C43+C44+C45+C46+C47</f>
        <v>0</v>
      </c>
      <c r="D42" s="22">
        <f>D43+D44+D45+D46+D47</f>
        <v>0</v>
      </c>
      <c r="E42" s="30" t="e">
        <f t="shared" si="0"/>
        <v>#DIV/0!</v>
      </c>
    </row>
    <row r="43" spans="1:5" s="10" customFormat="1" ht="18.75">
      <c r="A43" s="12" t="s">
        <v>12</v>
      </c>
      <c r="B43" s="13" t="s">
        <v>76</v>
      </c>
      <c r="C43" s="19"/>
      <c r="D43" s="19"/>
      <c r="E43" s="19"/>
    </row>
    <row r="44" spans="1:5" s="10" customFormat="1" ht="18.75">
      <c r="A44" s="12" t="s">
        <v>11</v>
      </c>
      <c r="B44" s="13" t="s">
        <v>77</v>
      </c>
      <c r="C44" s="19"/>
      <c r="D44" s="19"/>
      <c r="E44" s="19"/>
    </row>
    <row r="45" spans="1:5" s="10" customFormat="1" ht="37.5">
      <c r="A45" s="12" t="s">
        <v>10</v>
      </c>
      <c r="B45" s="13" t="s">
        <v>78</v>
      </c>
      <c r="C45" s="19"/>
      <c r="D45" s="19"/>
      <c r="E45" s="19"/>
    </row>
    <row r="46" spans="1:5" s="10" customFormat="1" ht="18.75">
      <c r="A46" s="12" t="s">
        <v>9</v>
      </c>
      <c r="B46" s="13" t="s">
        <v>79</v>
      </c>
      <c r="C46" s="19"/>
      <c r="D46" s="19"/>
      <c r="E46" s="29" t="e">
        <f t="shared" si="0"/>
        <v>#DIV/0!</v>
      </c>
    </row>
    <row r="47" spans="1:5" s="10" customFormat="1" ht="18.75">
      <c r="A47" s="12" t="s">
        <v>8</v>
      </c>
      <c r="B47" s="13" t="s">
        <v>80</v>
      </c>
      <c r="C47" s="19"/>
      <c r="D47" s="19"/>
      <c r="E47" s="19"/>
    </row>
    <row r="48" spans="1:5" s="10" customFormat="1" ht="18.75">
      <c r="A48" s="20" t="s">
        <v>116</v>
      </c>
      <c r="B48" s="21" t="s">
        <v>81</v>
      </c>
      <c r="C48" s="22">
        <f>C49+C50</f>
        <v>278454.55</v>
      </c>
      <c r="D48" s="22">
        <f>D49+D50</f>
        <v>248262.01</v>
      </c>
      <c r="E48" s="30">
        <f t="shared" si="0"/>
        <v>89.157103017350593</v>
      </c>
    </row>
    <row r="49" spans="1:5" s="10" customFormat="1" ht="18.75">
      <c r="A49" s="12" t="s">
        <v>7</v>
      </c>
      <c r="B49" s="13" t="s">
        <v>82</v>
      </c>
      <c r="C49" s="19">
        <v>278454.55</v>
      </c>
      <c r="D49" s="19">
        <v>248262.01</v>
      </c>
      <c r="E49" s="29">
        <f t="shared" si="0"/>
        <v>89.157103017350593</v>
      </c>
    </row>
    <row r="50" spans="1:5" s="10" customFormat="1" ht="18.75">
      <c r="A50" s="12" t="s">
        <v>117</v>
      </c>
      <c r="B50" s="13" t="s">
        <v>83</v>
      </c>
      <c r="C50" s="19"/>
      <c r="D50" s="19"/>
      <c r="E50" s="19"/>
    </row>
    <row r="51" spans="1:5" s="10" customFormat="1" ht="18.75">
      <c r="A51" s="20" t="s">
        <v>5</v>
      </c>
      <c r="B51" s="21" t="s">
        <v>84</v>
      </c>
      <c r="C51" s="22">
        <f>C52+C53+C54+C55+C56</f>
        <v>36000</v>
      </c>
      <c r="D51" s="22">
        <f>D52+D53+D54+D55+D56</f>
        <v>36000</v>
      </c>
      <c r="E51" s="22">
        <f t="shared" si="0"/>
        <v>100</v>
      </c>
    </row>
    <row r="52" spans="1:5" s="10" customFormat="1" ht="37.5">
      <c r="A52" s="12" t="s">
        <v>118</v>
      </c>
      <c r="B52" s="13" t="s">
        <v>85</v>
      </c>
      <c r="C52" s="19">
        <v>36000</v>
      </c>
      <c r="D52" s="19">
        <v>36000</v>
      </c>
      <c r="E52" s="19">
        <f t="shared" si="0"/>
        <v>100</v>
      </c>
    </row>
    <row r="53" spans="1:5" s="10" customFormat="1" ht="18.75">
      <c r="A53" s="12" t="s">
        <v>4</v>
      </c>
      <c r="B53" s="13" t="s">
        <v>86</v>
      </c>
      <c r="C53" s="19"/>
      <c r="D53" s="19"/>
      <c r="E53" s="19"/>
    </row>
    <row r="54" spans="1:5" s="10" customFormat="1" ht="18.75">
      <c r="A54" s="12" t="s">
        <v>3</v>
      </c>
      <c r="B54" s="13" t="s">
        <v>87</v>
      </c>
      <c r="C54" s="19"/>
      <c r="D54" s="19"/>
      <c r="E54" s="19"/>
    </row>
    <row r="55" spans="1:5" s="10" customFormat="1" ht="18.75">
      <c r="A55" s="12" t="s">
        <v>2</v>
      </c>
      <c r="B55" s="13" t="s">
        <v>88</v>
      </c>
      <c r="C55" s="19"/>
      <c r="D55" s="19"/>
      <c r="E55" s="19"/>
    </row>
    <row r="56" spans="1:5" s="10" customFormat="1" ht="18.75">
      <c r="A56" s="12" t="s">
        <v>1</v>
      </c>
      <c r="B56" s="13" t="s">
        <v>89</v>
      </c>
      <c r="C56" s="19"/>
      <c r="D56" s="19"/>
      <c r="E56" s="19"/>
    </row>
    <row r="57" spans="1:5" s="10" customFormat="1" ht="18.75">
      <c r="A57" s="20" t="s">
        <v>90</v>
      </c>
      <c r="B57" s="21" t="s">
        <v>91</v>
      </c>
      <c r="C57" s="22">
        <f>C58+C59+C60+C61</f>
        <v>489567</v>
      </c>
      <c r="D57" s="22">
        <f>D58+D59+D60+D61</f>
        <v>428153.57</v>
      </c>
      <c r="E57" s="30">
        <f t="shared" si="0"/>
        <v>87.455561751506949</v>
      </c>
    </row>
    <row r="58" spans="1:5" s="10" customFormat="1" ht="18.75">
      <c r="A58" s="12" t="s">
        <v>92</v>
      </c>
      <c r="B58" s="13" t="s">
        <v>93</v>
      </c>
      <c r="C58" s="19"/>
      <c r="D58" s="19"/>
      <c r="E58" s="19"/>
    </row>
    <row r="59" spans="1:5" s="10" customFormat="1" ht="18.75">
      <c r="A59" s="12" t="s">
        <v>94</v>
      </c>
      <c r="B59" s="13" t="s">
        <v>95</v>
      </c>
      <c r="C59" s="19"/>
      <c r="D59" s="19"/>
      <c r="E59" s="19"/>
    </row>
    <row r="60" spans="1:5" s="10" customFormat="1" ht="18.75">
      <c r="A60" s="12" t="s">
        <v>96</v>
      </c>
      <c r="B60" s="13" t="s">
        <v>97</v>
      </c>
      <c r="C60" s="19"/>
      <c r="D60" s="19"/>
      <c r="E60" s="19"/>
    </row>
    <row r="61" spans="1:5" s="10" customFormat="1" ht="18.75">
      <c r="A61" s="12" t="s">
        <v>98</v>
      </c>
      <c r="B61" s="13" t="s">
        <v>99</v>
      </c>
      <c r="C61" s="19">
        <v>489567</v>
      </c>
      <c r="D61" s="19">
        <v>428153.57</v>
      </c>
      <c r="E61" s="29">
        <f t="shared" si="0"/>
        <v>87.455561751506949</v>
      </c>
    </row>
    <row r="62" spans="1:5" s="10" customFormat="1" ht="18.75">
      <c r="A62" s="20" t="s">
        <v>100</v>
      </c>
      <c r="B62" s="21" t="s">
        <v>101</v>
      </c>
      <c r="C62" s="22"/>
      <c r="D62" s="22"/>
      <c r="E62" s="19"/>
    </row>
    <row r="63" spans="1:5" s="10" customFormat="1" ht="18.75">
      <c r="A63" s="12" t="s">
        <v>119</v>
      </c>
      <c r="B63" s="13" t="s">
        <v>120</v>
      </c>
      <c r="C63" s="19"/>
      <c r="D63" s="19"/>
      <c r="E63" s="19"/>
    </row>
    <row r="64" spans="1:5" s="10" customFormat="1" ht="18.75">
      <c r="A64" s="12" t="s">
        <v>6</v>
      </c>
      <c r="B64" s="13" t="s">
        <v>102</v>
      </c>
      <c r="C64" s="19"/>
      <c r="D64" s="19"/>
      <c r="E64" s="19"/>
    </row>
    <row r="65" spans="1:5" s="10" customFormat="1" ht="37.5">
      <c r="A65" s="20" t="s">
        <v>103</v>
      </c>
      <c r="B65" s="21" t="s">
        <v>104</v>
      </c>
      <c r="C65" s="22"/>
      <c r="D65" s="22"/>
      <c r="E65" s="19"/>
    </row>
    <row r="66" spans="1:5" s="10" customFormat="1" ht="18.75">
      <c r="A66" s="12" t="s">
        <v>121</v>
      </c>
      <c r="B66" s="13" t="s">
        <v>105</v>
      </c>
      <c r="C66" s="19"/>
      <c r="D66" s="19"/>
      <c r="E66" s="19"/>
    </row>
    <row r="67" spans="1:5" s="10" customFormat="1" ht="56.25">
      <c r="A67" s="20" t="s">
        <v>122</v>
      </c>
      <c r="B67" s="21" t="s">
        <v>106</v>
      </c>
      <c r="C67" s="22"/>
      <c r="D67" s="22"/>
      <c r="E67" s="19"/>
    </row>
    <row r="68" spans="1:5" s="10" customFormat="1" ht="37.5">
      <c r="A68" s="12" t="s">
        <v>107</v>
      </c>
      <c r="B68" s="13" t="s">
        <v>108</v>
      </c>
      <c r="C68" s="19"/>
      <c r="D68" s="19"/>
      <c r="E68" s="19"/>
    </row>
    <row r="69" spans="1:5" s="10" customFormat="1" ht="18.75">
      <c r="A69" s="12" t="s">
        <v>109</v>
      </c>
      <c r="B69" s="13" t="s">
        <v>110</v>
      </c>
      <c r="C69" s="19"/>
      <c r="D69" s="19"/>
      <c r="E69" s="19"/>
    </row>
    <row r="70" spans="1:5" s="10" customFormat="1" ht="18.75">
      <c r="A70" s="12" t="s">
        <v>123</v>
      </c>
      <c r="B70" s="13" t="s">
        <v>111</v>
      </c>
      <c r="C70" s="19"/>
      <c r="D70" s="19"/>
      <c r="E70" s="19"/>
    </row>
    <row r="71" spans="1:5" s="10" customFormat="1" ht="18.75">
      <c r="A71" s="20" t="s">
        <v>125</v>
      </c>
      <c r="B71" s="21" t="s">
        <v>126</v>
      </c>
      <c r="C71" s="22"/>
      <c r="D71" s="22"/>
      <c r="E71" s="19"/>
    </row>
    <row r="72" spans="1:5" s="10" customFormat="1" ht="18.75">
      <c r="A72" s="23" t="s">
        <v>0</v>
      </c>
      <c r="B72" s="24"/>
      <c r="C72" s="22">
        <f>C10+C18+C21+C27+C35+C40+C42+C48+C51+C57+C62+C65+C67+C71</f>
        <v>4050023.6899999995</v>
      </c>
      <c r="D72" s="22">
        <f>D10+D18+D21+D27+D35+D40+D42+D48+D51+D57+D62+D65+D67+D71</f>
        <v>3804612.8399999994</v>
      </c>
      <c r="E72" s="30">
        <f t="shared" si="0"/>
        <v>93.940508283792283</v>
      </c>
    </row>
    <row r="73" spans="1:5" s="10" customFormat="1" ht="18.75">
      <c r="A73" s="14"/>
      <c r="B73" s="15"/>
      <c r="C73" s="16"/>
      <c r="D73" s="11"/>
    </row>
    <row r="74" spans="1:5" s="10" customFormat="1" ht="18.75">
      <c r="A74" s="14"/>
      <c r="B74" s="15"/>
      <c r="C74" s="16"/>
      <c r="D74" s="11"/>
    </row>
    <row r="75" spans="1:5" s="10" customFormat="1" ht="18.75">
      <c r="A75" s="14"/>
      <c r="B75" s="15"/>
      <c r="C75" s="16"/>
      <c r="D75" s="11"/>
    </row>
    <row r="76" spans="1:5" s="10" customFormat="1" ht="18.75">
      <c r="A76" s="14"/>
      <c r="B76" s="15"/>
      <c r="C76" s="16"/>
      <c r="D76" s="11"/>
    </row>
    <row r="77" spans="1:5" s="10" customFormat="1" ht="18.75">
      <c r="A77" s="14"/>
      <c r="B77" s="15"/>
      <c r="C77" s="16"/>
      <c r="D77" s="11"/>
    </row>
    <row r="78" spans="1:5" s="10" customFormat="1" ht="18.75">
      <c r="A78" s="14"/>
      <c r="B78" s="15"/>
      <c r="C78" s="16"/>
      <c r="D78" s="11"/>
    </row>
    <row r="79" spans="1:5" s="10" customFormat="1" ht="18.75">
      <c r="A79" s="14"/>
      <c r="B79" s="15"/>
      <c r="C79" s="16"/>
      <c r="D79" s="11"/>
    </row>
    <row r="80" spans="1:5" s="10" customFormat="1" ht="18.75">
      <c r="A80" s="14"/>
      <c r="B80" s="15"/>
      <c r="C80" s="16"/>
      <c r="D80" s="11"/>
    </row>
    <row r="81" spans="1:4" s="10" customFormat="1" ht="18.75">
      <c r="A81" s="14"/>
      <c r="B81" s="15"/>
      <c r="C81" s="16"/>
      <c r="D81" s="11"/>
    </row>
    <row r="82" spans="1:4" s="10" customFormat="1" ht="18.75">
      <c r="A82" s="14"/>
      <c r="B82" s="15"/>
      <c r="C82" s="16"/>
      <c r="D82" s="11"/>
    </row>
    <row r="83" spans="1:4" s="10" customFormat="1" ht="18.75">
      <c r="A83" s="14"/>
      <c r="B83" s="15"/>
      <c r="C83" s="16"/>
      <c r="D83" s="11"/>
    </row>
    <row r="84" spans="1:4" s="10" customFormat="1" ht="18.75">
      <c r="A84" s="14"/>
      <c r="B84" s="15"/>
      <c r="C84" s="16"/>
      <c r="D84" s="11"/>
    </row>
    <row r="85" spans="1:4" s="10" customFormat="1" ht="18.75">
      <c r="A85" s="14"/>
      <c r="B85" s="15"/>
      <c r="C85" s="16"/>
      <c r="D85" s="11"/>
    </row>
    <row r="86" spans="1:4" s="10" customFormat="1" ht="18.75">
      <c r="A86" s="14"/>
      <c r="B86" s="15"/>
      <c r="C86" s="16"/>
      <c r="D86" s="11"/>
    </row>
    <row r="87" spans="1:4" s="10" customFormat="1" ht="18.75">
      <c r="A87" s="14"/>
      <c r="B87" s="15"/>
      <c r="C87" s="16"/>
      <c r="D87" s="11"/>
    </row>
    <row r="88" spans="1:4" s="10" customFormat="1" ht="18.75">
      <c r="A88" s="14"/>
      <c r="B88" s="15"/>
      <c r="C88" s="16"/>
      <c r="D88" s="11"/>
    </row>
    <row r="89" spans="1:4" s="10" customFormat="1" ht="18.75">
      <c r="A89" s="14"/>
      <c r="B89" s="15"/>
      <c r="C89" s="16"/>
      <c r="D89" s="11"/>
    </row>
    <row r="90" spans="1:4" s="10" customFormat="1" ht="18.75">
      <c r="A90" s="14"/>
      <c r="B90" s="15"/>
      <c r="C90" s="16"/>
      <c r="D90" s="11"/>
    </row>
    <row r="91" spans="1:4" s="10" customFormat="1" ht="18.75">
      <c r="A91" s="14"/>
      <c r="B91" s="15"/>
      <c r="C91" s="16"/>
      <c r="D91" s="11"/>
    </row>
    <row r="92" spans="1:4" s="10" customFormat="1" ht="18.75">
      <c r="A92" s="14"/>
      <c r="B92" s="15"/>
      <c r="C92" s="16"/>
      <c r="D92" s="11"/>
    </row>
    <row r="93" spans="1:4" s="10" customFormat="1" ht="18.75">
      <c r="A93" s="14"/>
      <c r="B93" s="15"/>
      <c r="C93" s="16"/>
      <c r="D93" s="11"/>
    </row>
    <row r="94" spans="1:4" s="10" customFormat="1" ht="18.75">
      <c r="A94" s="14"/>
      <c r="B94" s="15"/>
      <c r="C94" s="16"/>
      <c r="D94" s="11"/>
    </row>
    <row r="95" spans="1:4" s="10" customFormat="1" ht="18.75">
      <c r="A95" s="14"/>
      <c r="B95" s="15"/>
      <c r="C95" s="16"/>
      <c r="D95" s="11"/>
    </row>
    <row r="96" spans="1:4" s="10" customFormat="1" ht="18.75">
      <c r="A96" s="14"/>
      <c r="B96" s="15"/>
      <c r="C96" s="16"/>
      <c r="D96" s="11"/>
    </row>
    <row r="97" spans="1:4" s="10" customFormat="1" ht="18.75">
      <c r="A97" s="14"/>
      <c r="B97" s="15"/>
      <c r="C97" s="16"/>
      <c r="D97" s="11"/>
    </row>
    <row r="98" spans="1:4" s="10" customFormat="1" ht="18.75">
      <c r="A98" s="14"/>
      <c r="B98" s="15"/>
      <c r="C98" s="16"/>
      <c r="D98" s="11"/>
    </row>
    <row r="99" spans="1:4" s="10" customFormat="1" ht="18.75">
      <c r="A99" s="14"/>
      <c r="B99" s="15"/>
      <c r="C99" s="16"/>
      <c r="D99" s="11"/>
    </row>
    <row r="100" spans="1:4" s="10" customFormat="1" ht="18.75">
      <c r="A100" s="14"/>
      <c r="B100" s="15"/>
      <c r="C100" s="16"/>
      <c r="D100" s="11"/>
    </row>
    <row r="101" spans="1:4" s="10" customFormat="1" ht="18.75">
      <c r="A101" s="14"/>
      <c r="B101" s="15"/>
      <c r="C101" s="16"/>
      <c r="D101" s="11"/>
    </row>
    <row r="102" spans="1:4">
      <c r="B102" s="8"/>
    </row>
    <row r="103" spans="1:4">
      <c r="B103" s="8"/>
    </row>
    <row r="104" spans="1:4">
      <c r="B104" s="8"/>
    </row>
    <row r="105" spans="1:4">
      <c r="B105" s="8"/>
    </row>
    <row r="106" spans="1:4">
      <c r="B106" s="8"/>
    </row>
    <row r="107" spans="1:4">
      <c r="B107" s="8"/>
    </row>
    <row r="108" spans="1:4">
      <c r="B108" s="8"/>
    </row>
    <row r="109" spans="1:4">
      <c r="B109" s="8"/>
    </row>
    <row r="110" spans="1:4">
      <c r="B110" s="8"/>
    </row>
    <row r="111" spans="1:4">
      <c r="B111" s="8"/>
    </row>
    <row r="112" spans="1:4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</sheetData>
  <mergeCells count="1">
    <mergeCell ref="A6:D6"/>
  </mergeCells>
  <pageMargins left="0.74803149606299213" right="0.39370078740157483" top="0.27559055118110237" bottom="0.19685039370078741" header="0.27559055118110237" footer="0.27559055118110237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</vt:lpstr>
      <vt:lpstr>'03'!Область_печати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2017-03-15T11:05:40Z</cp:lastPrinted>
  <dcterms:created xsi:type="dcterms:W3CDTF">2007-09-12T09:25:25Z</dcterms:created>
  <dcterms:modified xsi:type="dcterms:W3CDTF">2018-02-16T09:47:39Z</dcterms:modified>
</cp:coreProperties>
</file>