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2020" sheetId="5" r:id="rId1"/>
    <sheet name="2021-2022" sheetId="4" r:id="rId2"/>
  </sheets>
  <calcPr calcId="124519"/>
</workbook>
</file>

<file path=xl/calcChain.xml><?xml version="1.0" encoding="utf-8"?>
<calcChain xmlns="http://schemas.openxmlformats.org/spreadsheetml/2006/main">
  <c r="G18" i="5"/>
  <c r="I10"/>
  <c r="H10"/>
  <c r="N18"/>
  <c r="M18"/>
  <c r="L18"/>
  <c r="K18" l="1"/>
  <c r="J11" l="1"/>
  <c r="J10" s="1"/>
  <c r="F10" l="1"/>
  <c r="M13" l="1"/>
  <c r="L13"/>
  <c r="G13"/>
  <c r="C13"/>
  <c r="N12"/>
  <c r="K12" s="1"/>
  <c r="N11"/>
  <c r="M11"/>
  <c r="L11"/>
  <c r="L10" s="1"/>
  <c r="G11"/>
  <c r="C11"/>
  <c r="J9"/>
  <c r="I9"/>
  <c r="H9"/>
  <c r="E10"/>
  <c r="D10"/>
  <c r="F9"/>
  <c r="E9"/>
  <c r="D9"/>
  <c r="M10" l="1"/>
  <c r="M9" s="1"/>
  <c r="C10"/>
  <c r="G10"/>
  <c r="G9" s="1"/>
  <c r="C9"/>
  <c r="L9"/>
  <c r="N13"/>
  <c r="N10" s="1"/>
  <c r="N9" s="1"/>
  <c r="K11"/>
  <c r="K13" l="1"/>
  <c r="O12" i="4"/>
  <c r="N14"/>
  <c r="N13"/>
  <c r="K13" s="1"/>
  <c r="N12"/>
  <c r="K10" i="5" l="1"/>
  <c r="K9" s="1"/>
  <c r="O14" i="4"/>
  <c r="M14"/>
  <c r="L14"/>
  <c r="M12"/>
  <c r="L12"/>
  <c r="F11"/>
  <c r="F10" s="1"/>
  <c r="K12" l="1"/>
  <c r="R11"/>
  <c r="R10" s="1"/>
  <c r="Q11"/>
  <c r="Q10" s="1"/>
  <c r="P11"/>
  <c r="P10" s="1"/>
  <c r="N11"/>
  <c r="N10" s="1"/>
  <c r="M11"/>
  <c r="M10" s="1"/>
  <c r="L11"/>
  <c r="L10" s="1"/>
  <c r="J11"/>
  <c r="J10" s="1"/>
  <c r="I11"/>
  <c r="I10" s="1"/>
  <c r="H11"/>
  <c r="E11"/>
  <c r="D11"/>
  <c r="C14"/>
  <c r="G14"/>
  <c r="C12"/>
  <c r="G12"/>
  <c r="E10"/>
  <c r="D10"/>
  <c r="K14"/>
  <c r="G11" l="1"/>
  <c r="G10" s="1"/>
  <c r="H10"/>
  <c r="C10"/>
  <c r="C11"/>
  <c r="K11"/>
  <c r="K10" s="1"/>
  <c r="O11"/>
  <c r="O10" s="1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 ремонт
</t>
        </r>
      </text>
    </comment>
  </commentList>
</comments>
</file>

<file path=xl/sharedStrings.xml><?xml version="1.0" encoding="utf-8"?>
<sst xmlns="http://schemas.openxmlformats.org/spreadsheetml/2006/main" count="63" uniqueCount="27">
  <si>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</si>
  <si>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</si>
  <si>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</si>
  <si>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</si>
  <si>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</si>
  <si>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</si>
  <si>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</si>
  <si>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</si>
  <si>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</si>
  <si>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</si>
  <si>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</si>
  <si>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</si>
  <si>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</si>
  <si>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</si>
  <si>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</si>
  <si>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</si>
  <si>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 учетом изменений сумма на 2020 год </t>
  </si>
  <si>
    <t xml:space="preserve">Сумма на 2021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</si>
  <si>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</si>
  <si>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 год</t>
  </si>
  <si>
    <t xml:space="preserve">С учетом изменений сумма на 2021год </t>
  </si>
  <si>
    <t xml:space="preserve">Сумма на 2022 год 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</si>
  <si>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и 2022 годы</t>
  </si>
  <si>
    <t>Приложение   9                                                                к  решению «О бюджете 
муниципального образования " Усть-Коксинский район"  РА на 2020год                                               и плановый период 2021 и 2022 годов»</t>
  </si>
  <si>
    <t>Приложение   8                                                                к  решению «О бюджете 
муниципального образования " Усть-Коксинский район"  РА на 2020 год                                               и плановый период 2021 и 2022 годов»</t>
  </si>
  <si>
    <t>Разработка технических паспортов автомобильных дорог</t>
  </si>
  <si>
    <t>1.3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</si>
</sst>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46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vertical="top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60" zoomScaleNormal="90" workbookViewId="0">
      <selection activeCell="B6" sqref="B6:B7"/>
    </sheetView>
  </sheetViews>
  <sheetFormatPr defaultColWidth="8.88671875" defaultRowHeight="13.2"/>
  <cols>
    <col min="1" max="1" width="9.4414062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9" width="8.88671875" style="3"/>
    <col min="10" max="10" width="13.33203125" style="3" customWidth="1"/>
    <col min="11" max="11" width="14.6640625" style="3" customWidth="1"/>
    <col min="12" max="12" width="13" style="3" customWidth="1"/>
    <col min="13" max="13" width="12.44140625" style="3" customWidth="1"/>
    <col min="14" max="14" width="13.33203125" style="3" customWidth="1"/>
    <col min="15" max="16384" width="8.88671875" style="1"/>
  </cols>
  <sheetData>
    <row r="1" spans="1:14" ht="74.25" customHeight="1">
      <c r="J1" s="1"/>
      <c r="K1" s="1"/>
      <c r="L1" s="40" t="s">
        <v>24</v>
      </c>
      <c r="M1" s="40"/>
      <c r="N1" s="40"/>
    </row>
    <row r="2" spans="1:14" ht="6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5.7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7.5" customHeight="1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5" t="s">
        <v>8</v>
      </c>
    </row>
    <row r="6" spans="1:14" ht="31.65" customHeight="1">
      <c r="A6" s="42" t="s">
        <v>0</v>
      </c>
      <c r="B6" s="42" t="s">
        <v>1</v>
      </c>
      <c r="C6" s="43" t="s">
        <v>11</v>
      </c>
      <c r="D6" s="44"/>
      <c r="E6" s="44"/>
      <c r="F6" s="45"/>
      <c r="G6" s="43" t="s">
        <v>12</v>
      </c>
      <c r="H6" s="44"/>
      <c r="I6" s="44"/>
      <c r="J6" s="45"/>
      <c r="K6" s="43" t="s">
        <v>16</v>
      </c>
      <c r="L6" s="44"/>
      <c r="M6" s="44"/>
      <c r="N6" s="45"/>
    </row>
    <row r="7" spans="1:14" ht="77.25" customHeight="1">
      <c r="A7" s="42"/>
      <c r="B7" s="42"/>
      <c r="C7" s="36" t="s">
        <v>2</v>
      </c>
      <c r="D7" s="36" t="s">
        <v>3</v>
      </c>
      <c r="E7" s="10" t="s">
        <v>4</v>
      </c>
      <c r="F7" s="10" t="s">
        <v>5</v>
      </c>
      <c r="G7" s="36" t="s">
        <v>2</v>
      </c>
      <c r="H7" s="36" t="s">
        <v>3</v>
      </c>
      <c r="I7" s="10" t="s">
        <v>4</v>
      </c>
      <c r="J7" s="10" t="s">
        <v>5</v>
      </c>
      <c r="K7" s="36" t="s">
        <v>2</v>
      </c>
      <c r="L7" s="36" t="s">
        <v>3</v>
      </c>
      <c r="M7" s="10" t="s">
        <v>4</v>
      </c>
      <c r="N7" s="10" t="s">
        <v>5</v>
      </c>
    </row>
    <row r="8" spans="1:14" ht="20.25" customHeight="1">
      <c r="A8" s="36">
        <v>1</v>
      </c>
      <c r="B8" s="36">
        <v>2</v>
      </c>
      <c r="C8" s="9">
        <v>3</v>
      </c>
      <c r="D8" s="9">
        <v>4</v>
      </c>
      <c r="E8" s="9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7</v>
      </c>
      <c r="L8" s="36">
        <v>8</v>
      </c>
      <c r="M8" s="36">
        <v>9</v>
      </c>
      <c r="N8" s="36">
        <v>10</v>
      </c>
    </row>
    <row r="9" spans="1:14" ht="19.5" customHeight="1">
      <c r="A9" s="11"/>
      <c r="B9" s="12" t="s">
        <v>6</v>
      </c>
      <c r="C9" s="13">
        <f>D9+E9+F9</f>
        <v>8359100</v>
      </c>
      <c r="D9" s="13">
        <f t="shared" ref="D9:E9" si="0">D11</f>
        <v>0</v>
      </c>
      <c r="E9" s="13">
        <f t="shared" si="0"/>
        <v>0</v>
      </c>
      <c r="F9" s="13">
        <f>F10</f>
        <v>8359100</v>
      </c>
      <c r="G9" s="13">
        <f t="shared" ref="G9:M9" si="1">G10</f>
        <v>781700</v>
      </c>
      <c r="H9" s="13">
        <f t="shared" si="1"/>
        <v>0</v>
      </c>
      <c r="I9" s="13">
        <f t="shared" si="1"/>
        <v>0</v>
      </c>
      <c r="J9" s="13">
        <f t="shared" si="1"/>
        <v>781700</v>
      </c>
      <c r="K9" s="13">
        <f t="shared" si="1"/>
        <v>9140800</v>
      </c>
      <c r="L9" s="13">
        <f t="shared" si="1"/>
        <v>0</v>
      </c>
      <c r="M9" s="13">
        <f t="shared" si="1"/>
        <v>0</v>
      </c>
      <c r="N9" s="13">
        <f>N10</f>
        <v>9140800</v>
      </c>
    </row>
    <row r="10" spans="1:14" s="7" customFormat="1" ht="194.4" customHeight="1">
      <c r="A10" s="24" t="s">
        <v>13</v>
      </c>
      <c r="B10" s="12" t="s">
        <v>18</v>
      </c>
      <c r="C10" s="27">
        <f>D10+E10+F10</f>
        <v>8359100</v>
      </c>
      <c r="D10" s="28">
        <f>D11+D13</f>
        <v>0</v>
      </c>
      <c r="E10" s="28">
        <f t="shared" ref="E10:F10" si="2">E11+E13</f>
        <v>0</v>
      </c>
      <c r="F10" s="27">
        <f t="shared" si="2"/>
        <v>8359100</v>
      </c>
      <c r="G10" s="27">
        <f>H10+I10+J10</f>
        <v>781700</v>
      </c>
      <c r="H10" s="27">
        <f t="shared" ref="H10" si="3">H11+H13+H18</f>
        <v>0</v>
      </c>
      <c r="I10" s="27">
        <f t="shared" ref="I10" si="4">I11+I13+I18</f>
        <v>0</v>
      </c>
      <c r="J10" s="27">
        <f>J11+J13+J18</f>
        <v>781700</v>
      </c>
      <c r="K10" s="27">
        <f>L10+M10+N10</f>
        <v>9140800</v>
      </c>
      <c r="L10" s="27">
        <f t="shared" ref="L10:M10" si="5">L11+L13+L18</f>
        <v>0</v>
      </c>
      <c r="M10" s="27">
        <f t="shared" si="5"/>
        <v>0</v>
      </c>
      <c r="N10" s="27">
        <f>N11+N13+N18</f>
        <v>9140800</v>
      </c>
    </row>
    <row r="11" spans="1:14" ht="39.6">
      <c r="A11" s="20" t="s">
        <v>7</v>
      </c>
      <c r="B11" s="25" t="s">
        <v>14</v>
      </c>
      <c r="C11" s="14">
        <f>D11+E11+F11</f>
        <v>0</v>
      </c>
      <c r="D11" s="14">
        <v>0</v>
      </c>
      <c r="E11" s="14">
        <v>0</v>
      </c>
      <c r="F11" s="14">
        <v>0</v>
      </c>
      <c r="G11" s="14">
        <f>H11+I11+J11</f>
        <v>3500000</v>
      </c>
      <c r="H11" s="14">
        <v>0</v>
      </c>
      <c r="I11" s="14">
        <v>0</v>
      </c>
      <c r="J11" s="14">
        <f>3000000+500000</f>
        <v>3500000</v>
      </c>
      <c r="K11" s="14">
        <f>L11+M11+N11</f>
        <v>3500000</v>
      </c>
      <c r="L11" s="15">
        <f>D11+H11</f>
        <v>0</v>
      </c>
      <c r="M11" s="15">
        <f>E11+I11</f>
        <v>0</v>
      </c>
      <c r="N11" s="15">
        <f>F11+J11</f>
        <v>3500000</v>
      </c>
    </row>
    <row r="12" spans="1:14">
      <c r="A12" s="20"/>
      <c r="B12" s="25" t="s">
        <v>15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3000000</v>
      </c>
      <c r="K12" s="14">
        <f>N12</f>
        <v>3000000</v>
      </c>
      <c r="L12" s="15">
        <v>0</v>
      </c>
      <c r="M12" s="15">
        <v>0</v>
      </c>
      <c r="N12" s="15">
        <f t="shared" ref="N12:N13" si="6">F12+J12</f>
        <v>3000000</v>
      </c>
    </row>
    <row r="13" spans="1:14" ht="84.75" customHeight="1">
      <c r="A13" s="20" t="s">
        <v>10</v>
      </c>
      <c r="B13" s="39" t="s">
        <v>9</v>
      </c>
      <c r="C13" s="14">
        <f>D13+E13+F13</f>
        <v>8359100</v>
      </c>
      <c r="D13" s="14">
        <v>0</v>
      </c>
      <c r="E13" s="14">
        <v>0</v>
      </c>
      <c r="F13" s="14">
        <v>8359100</v>
      </c>
      <c r="G13" s="14">
        <f>H13+I13+J13</f>
        <v>-3538300</v>
      </c>
      <c r="H13" s="14">
        <v>0</v>
      </c>
      <c r="I13" s="14">
        <v>0</v>
      </c>
      <c r="J13" s="14">
        <v>-3538300</v>
      </c>
      <c r="K13" s="14">
        <f>L13+M13+N13</f>
        <v>4820800</v>
      </c>
      <c r="L13" s="15">
        <f>D13+H13</f>
        <v>0</v>
      </c>
      <c r="M13" s="15">
        <f>E13+I13</f>
        <v>0</v>
      </c>
      <c r="N13" s="15">
        <f t="shared" si="6"/>
        <v>4820800</v>
      </c>
    </row>
    <row r="14" spans="1:14" ht="13.2" hidden="1" customHeight="1">
      <c r="A14" s="16"/>
      <c r="B14" s="29"/>
      <c r="C14" s="30"/>
      <c r="D14" s="31"/>
      <c r="E14" s="31"/>
      <c r="F14" s="31"/>
      <c r="G14" s="30"/>
      <c r="H14" s="31"/>
      <c r="I14" s="31"/>
      <c r="J14" s="31"/>
      <c r="K14" s="30"/>
      <c r="L14" s="31"/>
      <c r="M14" s="31"/>
      <c r="N14" s="31"/>
    </row>
    <row r="15" spans="1:14" ht="13.2" hidden="1" customHeight="1">
      <c r="A15" s="16"/>
      <c r="B15" s="26"/>
      <c r="C15" s="14"/>
      <c r="D15" s="21"/>
      <c r="E15" s="21"/>
      <c r="F15" s="21"/>
      <c r="G15" s="14"/>
      <c r="H15" s="21"/>
      <c r="I15" s="21"/>
      <c r="J15" s="21"/>
      <c r="K15" s="14"/>
      <c r="L15" s="21"/>
      <c r="M15" s="21"/>
      <c r="N15" s="21"/>
    </row>
    <row r="16" spans="1:14" ht="13.2" hidden="1" customHeight="1">
      <c r="A16" s="16"/>
      <c r="F16" s="3">
        <v>8078400</v>
      </c>
    </row>
    <row r="17" spans="1:14" ht="13.2" hidden="1" customHeight="1">
      <c r="A17" s="16"/>
    </row>
    <row r="18" spans="1:14" ht="26.4">
      <c r="A18" s="20" t="s">
        <v>26</v>
      </c>
      <c r="B18" s="37" t="s">
        <v>25</v>
      </c>
      <c r="C18" s="38"/>
      <c r="D18" s="38"/>
      <c r="E18" s="38"/>
      <c r="F18" s="38"/>
      <c r="G18" s="14">
        <f>H18+I18+J18</f>
        <v>820000</v>
      </c>
      <c r="H18" s="14">
        <v>0</v>
      </c>
      <c r="I18" s="14">
        <v>0</v>
      </c>
      <c r="J18" s="14">
        <v>820000</v>
      </c>
      <c r="K18" s="14">
        <f>L18+M18+N18</f>
        <v>820000</v>
      </c>
      <c r="L18" s="15">
        <f>D18+H18</f>
        <v>0</v>
      </c>
      <c r="M18" s="15">
        <f>E18+I18</f>
        <v>0</v>
      </c>
      <c r="N18" s="15">
        <f t="shared" ref="N18" si="7">F18+J18</f>
        <v>820000</v>
      </c>
    </row>
    <row r="19" spans="1:14">
      <c r="A19" s="17"/>
    </row>
    <row r="20" spans="1:14">
      <c r="A20" s="18"/>
    </row>
    <row r="21" spans="1:14">
      <c r="A21" s="18"/>
    </row>
    <row r="22" spans="1:14">
      <c r="A22" s="18"/>
    </row>
    <row r="23" spans="1:14">
      <c r="A23" s="18"/>
    </row>
    <row r="24" spans="1:14">
      <c r="A24" s="18"/>
    </row>
    <row r="25" spans="1:14">
      <c r="A25" s="19"/>
    </row>
    <row r="26" spans="1:14">
      <c r="A26" s="19"/>
    </row>
    <row r="27" spans="1:14">
      <c r="A27" s="19"/>
    </row>
    <row r="28" spans="1:14">
      <c r="A28" s="19"/>
    </row>
    <row r="29" spans="1:14">
      <c r="A29" s="19"/>
    </row>
    <row r="30" spans="1:14">
      <c r="A30" s="19"/>
    </row>
    <row r="31" spans="1:14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7">
    <mergeCell ref="L1:N1"/>
    <mergeCell ref="A3:N3"/>
    <mergeCell ref="A6:A7"/>
    <mergeCell ref="B6:B7"/>
    <mergeCell ref="C6:F6"/>
    <mergeCell ref="G6:J6"/>
    <mergeCell ref="K6:N6"/>
  </mergeCells>
  <pageMargins left="0.39370078740157483" right="0.19685039370078741" top="0.35433070866141736" bottom="0.35433070866141736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4" workbookViewId="0">
      <selection activeCell="M10" sqref="M10"/>
    </sheetView>
  </sheetViews>
  <sheetFormatPr defaultColWidth="8.88671875" defaultRowHeight="13.2"/>
  <cols>
    <col min="1" max="1" width="9.44140625" style="1" customWidth="1"/>
    <col min="2" max="2" width="34.109375" style="2" customWidth="1"/>
    <col min="3" max="3" width="14" style="3" hidden="1" customWidth="1"/>
    <col min="4" max="4" width="8.88671875" style="3" hidden="1" customWidth="1"/>
    <col min="5" max="5" width="10" style="3" hidden="1" customWidth="1"/>
    <col min="6" max="6" width="13.88671875" style="3" hidden="1" customWidth="1"/>
    <col min="7" max="7" width="12.44140625" style="3" customWidth="1"/>
    <col min="8" max="8" width="8.88671875" style="3"/>
    <col min="9" max="9" width="7.44140625" style="3" customWidth="1"/>
    <col min="10" max="10" width="13.33203125" style="3" customWidth="1"/>
    <col min="11" max="11" width="14.109375" style="3" customWidth="1"/>
    <col min="12" max="13" width="9.88671875" style="3" customWidth="1"/>
    <col min="14" max="14" width="13.33203125" style="3" customWidth="1"/>
    <col min="15" max="15" width="13.44140625" style="1" customWidth="1"/>
    <col min="16" max="16" width="9" style="1" customWidth="1"/>
    <col min="17" max="17" width="7.5546875" style="1" customWidth="1"/>
    <col min="18" max="18" width="12.6640625" style="1" customWidth="1"/>
    <col min="19" max="16384" width="8.88671875" style="1"/>
  </cols>
  <sheetData>
    <row r="1" spans="1:18" ht="74.25" customHeight="1">
      <c r="P1" s="40" t="s">
        <v>23</v>
      </c>
      <c r="Q1" s="40"/>
      <c r="R1" s="40"/>
    </row>
    <row r="2" spans="1:18" ht="13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12.7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31.5" customHeight="1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4.5" customHeight="1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ht="13.5" customHeight="1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R6" s="23" t="s">
        <v>8</v>
      </c>
    </row>
    <row r="7" spans="1:18" ht="31.65" customHeight="1">
      <c r="A7" s="42" t="s">
        <v>0</v>
      </c>
      <c r="B7" s="42" t="s">
        <v>1</v>
      </c>
      <c r="C7" s="43" t="s">
        <v>17</v>
      </c>
      <c r="D7" s="44"/>
      <c r="E7" s="44"/>
      <c r="F7" s="45"/>
      <c r="G7" s="43" t="s">
        <v>12</v>
      </c>
      <c r="H7" s="44"/>
      <c r="I7" s="44"/>
      <c r="J7" s="45"/>
      <c r="K7" s="43" t="s">
        <v>20</v>
      </c>
      <c r="L7" s="44"/>
      <c r="M7" s="44"/>
      <c r="N7" s="45"/>
      <c r="O7" s="43" t="s">
        <v>21</v>
      </c>
      <c r="P7" s="44"/>
      <c r="Q7" s="44"/>
      <c r="R7" s="45"/>
    </row>
    <row r="8" spans="1:18" ht="77.25" customHeight="1">
      <c r="A8" s="42"/>
      <c r="B8" s="42"/>
      <c r="C8" s="22" t="s">
        <v>2</v>
      </c>
      <c r="D8" s="22" t="s">
        <v>3</v>
      </c>
      <c r="E8" s="10" t="s">
        <v>4</v>
      </c>
      <c r="F8" s="10" t="s">
        <v>5</v>
      </c>
      <c r="G8" s="22" t="s">
        <v>2</v>
      </c>
      <c r="H8" s="22" t="s">
        <v>3</v>
      </c>
      <c r="I8" s="10" t="s">
        <v>4</v>
      </c>
      <c r="J8" s="10" t="s">
        <v>5</v>
      </c>
      <c r="K8" s="22" t="s">
        <v>2</v>
      </c>
      <c r="L8" s="22" t="s">
        <v>3</v>
      </c>
      <c r="M8" s="10" t="s">
        <v>4</v>
      </c>
      <c r="N8" s="10" t="s">
        <v>5</v>
      </c>
      <c r="O8" s="22" t="s">
        <v>2</v>
      </c>
      <c r="P8" s="22" t="s">
        <v>3</v>
      </c>
      <c r="Q8" s="10" t="s">
        <v>4</v>
      </c>
      <c r="R8" s="10" t="s">
        <v>5</v>
      </c>
    </row>
    <row r="9" spans="1:18" ht="20.25" customHeight="1">
      <c r="A9" s="22">
        <v>1</v>
      </c>
      <c r="B9" s="22">
        <v>2</v>
      </c>
      <c r="C9" s="9">
        <v>3</v>
      </c>
      <c r="D9" s="9">
        <v>4</v>
      </c>
      <c r="E9" s="9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7</v>
      </c>
      <c r="L9" s="22">
        <v>8</v>
      </c>
      <c r="M9" s="22">
        <v>9</v>
      </c>
      <c r="N9" s="22">
        <v>10</v>
      </c>
      <c r="O9" s="22">
        <v>7</v>
      </c>
      <c r="P9" s="22">
        <v>8</v>
      </c>
      <c r="Q9" s="22">
        <v>9</v>
      </c>
      <c r="R9" s="22">
        <v>10</v>
      </c>
    </row>
    <row r="10" spans="1:18" ht="19.5" customHeight="1">
      <c r="A10" s="11"/>
      <c r="B10" s="12" t="s">
        <v>6</v>
      </c>
      <c r="C10" s="13">
        <f>D10+E10+F10</f>
        <v>13128500</v>
      </c>
      <c r="D10" s="13">
        <f t="shared" ref="D10:E10" si="0">D12</f>
        <v>0</v>
      </c>
      <c r="E10" s="13">
        <f t="shared" si="0"/>
        <v>0</v>
      </c>
      <c r="F10" s="13">
        <f>F11</f>
        <v>13128500</v>
      </c>
      <c r="G10" s="13">
        <f t="shared" ref="G10:J10" si="1">G11</f>
        <v>-3855300</v>
      </c>
      <c r="H10" s="13">
        <f t="shared" si="1"/>
        <v>0</v>
      </c>
      <c r="I10" s="13">
        <f t="shared" si="1"/>
        <v>0</v>
      </c>
      <c r="J10" s="13">
        <f t="shared" si="1"/>
        <v>-3855300</v>
      </c>
      <c r="K10" s="13">
        <f t="shared" ref="K10:N10" si="2">K11</f>
        <v>9273200</v>
      </c>
      <c r="L10" s="13">
        <f t="shared" si="2"/>
        <v>0</v>
      </c>
      <c r="M10" s="13">
        <f t="shared" si="2"/>
        <v>0</v>
      </c>
      <c r="N10" s="13">
        <f t="shared" si="2"/>
        <v>9273200</v>
      </c>
      <c r="O10" s="13">
        <f t="shared" ref="O10" si="3">O11</f>
        <v>9581400</v>
      </c>
      <c r="P10" s="13">
        <f t="shared" ref="P10" si="4">P11</f>
        <v>0</v>
      </c>
      <c r="Q10" s="13">
        <f t="shared" ref="Q10" si="5">Q11</f>
        <v>0</v>
      </c>
      <c r="R10" s="13">
        <f>R11</f>
        <v>9581400</v>
      </c>
    </row>
    <row r="11" spans="1:18" s="7" customFormat="1" ht="180.75" customHeight="1">
      <c r="A11" s="24" t="s">
        <v>13</v>
      </c>
      <c r="B11" s="12" t="s">
        <v>18</v>
      </c>
      <c r="C11" s="27">
        <f>D11+E11+F11</f>
        <v>13128500</v>
      </c>
      <c r="D11" s="28">
        <f>D12+D14</f>
        <v>0</v>
      </c>
      <c r="E11" s="28">
        <f t="shared" ref="E11" si="6">E12+E14</f>
        <v>0</v>
      </c>
      <c r="F11" s="27">
        <f>F12+F14</f>
        <v>13128500</v>
      </c>
      <c r="G11" s="27">
        <f>H11+I11+J11</f>
        <v>-3855300</v>
      </c>
      <c r="H11" s="28">
        <f>H12+H14</f>
        <v>0</v>
      </c>
      <c r="I11" s="28">
        <f t="shared" ref="I11" si="7">I12+I14</f>
        <v>0</v>
      </c>
      <c r="J11" s="28">
        <f t="shared" ref="J11" si="8">J12+J14</f>
        <v>-3855300</v>
      </c>
      <c r="K11" s="27">
        <f>L11+M11+N11</f>
        <v>9273200</v>
      </c>
      <c r="L11" s="28">
        <f>L12+L14</f>
        <v>0</v>
      </c>
      <c r="M11" s="28">
        <f t="shared" ref="M11" si="9">M12+M14</f>
        <v>0</v>
      </c>
      <c r="N11" s="27">
        <f t="shared" ref="N11" si="10">N12+N14</f>
        <v>9273200</v>
      </c>
      <c r="O11" s="27">
        <f>P11+Q11+R11</f>
        <v>9581400</v>
      </c>
      <c r="P11" s="28">
        <f>P12+P14</f>
        <v>0</v>
      </c>
      <c r="Q11" s="28">
        <f t="shared" ref="Q11" si="11">Q12+Q14</f>
        <v>0</v>
      </c>
      <c r="R11" s="27">
        <f t="shared" ref="R11" si="12">R12+R14</f>
        <v>9581400</v>
      </c>
    </row>
    <row r="12" spans="1:18" ht="39.6">
      <c r="A12" s="20" t="s">
        <v>7</v>
      </c>
      <c r="B12" s="25" t="s">
        <v>14</v>
      </c>
      <c r="C12" s="14">
        <f>D12+E12+F12</f>
        <v>0</v>
      </c>
      <c r="D12" s="14">
        <v>0</v>
      </c>
      <c r="E12" s="14">
        <v>0</v>
      </c>
      <c r="F12" s="14">
        <v>0</v>
      </c>
      <c r="G12" s="14">
        <f>H12+I12+J12</f>
        <v>0</v>
      </c>
      <c r="H12" s="14">
        <v>0</v>
      </c>
      <c r="I12" s="14">
        <v>0</v>
      </c>
      <c r="J12" s="14">
        <v>0</v>
      </c>
      <c r="K12" s="14">
        <f>L12+M12+N12</f>
        <v>0</v>
      </c>
      <c r="L12" s="15">
        <f>D12+H12</f>
        <v>0</v>
      </c>
      <c r="M12" s="15">
        <f>E12+I12</f>
        <v>0</v>
      </c>
      <c r="N12" s="15">
        <f>F12+J12</f>
        <v>0</v>
      </c>
      <c r="O12" s="14">
        <f>P12+Q12+R12</f>
        <v>0</v>
      </c>
      <c r="P12" s="15">
        <v>0</v>
      </c>
      <c r="Q12" s="33">
        <v>0</v>
      </c>
      <c r="R12" s="14"/>
    </row>
    <row r="13" spans="1:18">
      <c r="A13" s="20"/>
      <c r="B13" s="25" t="s">
        <v>15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N13</f>
        <v>0</v>
      </c>
      <c r="L13" s="15">
        <v>0</v>
      </c>
      <c r="M13" s="15">
        <v>0</v>
      </c>
      <c r="N13" s="15">
        <f t="shared" ref="N13:N14" si="13">F13+J13</f>
        <v>0</v>
      </c>
      <c r="O13" s="14">
        <v>0</v>
      </c>
      <c r="P13" s="15">
        <v>0</v>
      </c>
      <c r="Q13" s="33">
        <v>0</v>
      </c>
      <c r="R13" s="14">
        <v>0</v>
      </c>
    </row>
    <row r="14" spans="1:18" ht="93.75" customHeight="1">
      <c r="A14" s="20" t="s">
        <v>10</v>
      </c>
      <c r="B14" s="26" t="s">
        <v>9</v>
      </c>
      <c r="C14" s="14">
        <f>D14+E14+F14</f>
        <v>13128500</v>
      </c>
      <c r="D14" s="14">
        <v>0</v>
      </c>
      <c r="E14" s="14">
        <v>0</v>
      </c>
      <c r="F14" s="14">
        <v>13128500</v>
      </c>
      <c r="G14" s="14">
        <f>H14+I14+J14</f>
        <v>-3855300</v>
      </c>
      <c r="H14" s="14">
        <v>0</v>
      </c>
      <c r="I14" s="14">
        <v>0</v>
      </c>
      <c r="J14" s="14">
        <v>-3855300</v>
      </c>
      <c r="K14" s="14">
        <f>L14+M14+N14</f>
        <v>9273200</v>
      </c>
      <c r="L14" s="15">
        <f>D14+H14</f>
        <v>0</v>
      </c>
      <c r="M14" s="15">
        <f>E14+I14</f>
        <v>0</v>
      </c>
      <c r="N14" s="15">
        <f t="shared" si="13"/>
        <v>9273200</v>
      </c>
      <c r="O14" s="14">
        <f>P14+Q14+R14</f>
        <v>9581400</v>
      </c>
      <c r="P14" s="34">
        <v>0</v>
      </c>
      <c r="Q14" s="34">
        <v>0</v>
      </c>
      <c r="R14" s="14">
        <v>9581400</v>
      </c>
    </row>
    <row r="15" spans="1:18" ht="13.2" hidden="1" customHeight="1">
      <c r="A15" s="16"/>
      <c r="B15" s="29"/>
      <c r="C15" s="30"/>
      <c r="D15" s="31"/>
      <c r="E15" s="31"/>
      <c r="F15" s="31"/>
      <c r="G15" s="30"/>
      <c r="H15" s="31"/>
      <c r="I15" s="31"/>
      <c r="J15" s="31"/>
      <c r="K15" s="30"/>
      <c r="L15" s="31"/>
      <c r="M15" s="31"/>
      <c r="N15" s="31"/>
      <c r="O15" s="32"/>
      <c r="P15" s="32"/>
      <c r="Q15" s="32"/>
      <c r="R15" s="32"/>
    </row>
    <row r="16" spans="1:18" ht="13.2" hidden="1" customHeight="1">
      <c r="A16" s="16"/>
      <c r="B16" s="26"/>
      <c r="C16" s="14"/>
      <c r="D16" s="21"/>
      <c r="E16" s="21"/>
      <c r="F16" s="21"/>
      <c r="G16" s="14"/>
      <c r="H16" s="21"/>
      <c r="I16" s="21"/>
      <c r="J16" s="21"/>
      <c r="K16" s="14"/>
      <c r="L16" s="21"/>
      <c r="M16" s="21"/>
      <c r="N16" s="21"/>
      <c r="O16" s="11"/>
      <c r="P16" s="11"/>
      <c r="Q16" s="11"/>
      <c r="R16" s="11"/>
    </row>
    <row r="17" spans="1:18" ht="13.2" hidden="1" customHeight="1">
      <c r="A17" s="16"/>
      <c r="F17" s="3">
        <v>8078400</v>
      </c>
      <c r="O17" s="8"/>
      <c r="R17" s="1">
        <v>8317600</v>
      </c>
    </row>
    <row r="18" spans="1:18" ht="13.2" hidden="1" customHeight="1">
      <c r="A18" s="16"/>
      <c r="O18" s="8"/>
    </row>
    <row r="19" spans="1:18">
      <c r="A19" s="17"/>
      <c r="O19" s="8"/>
    </row>
    <row r="20" spans="1:18">
      <c r="A20" s="17"/>
      <c r="O20" s="8"/>
    </row>
    <row r="21" spans="1:18">
      <c r="A21" s="18"/>
      <c r="O21" s="8"/>
    </row>
    <row r="22" spans="1:18">
      <c r="A22" s="18"/>
      <c r="O22" s="8"/>
    </row>
    <row r="23" spans="1:18">
      <c r="A23" s="18"/>
      <c r="O23" s="8"/>
    </row>
    <row r="24" spans="1:18">
      <c r="A24" s="18"/>
      <c r="O24" s="8"/>
    </row>
    <row r="25" spans="1:18">
      <c r="A25" s="18"/>
      <c r="O25" s="8"/>
    </row>
    <row r="26" spans="1:18">
      <c r="A26" s="19"/>
    </row>
    <row r="27" spans="1:18">
      <c r="A27" s="19"/>
    </row>
    <row r="28" spans="1:18">
      <c r="A28" s="19"/>
    </row>
    <row r="29" spans="1:18">
      <c r="A29" s="19"/>
    </row>
    <row r="30" spans="1:18">
      <c r="A30" s="19"/>
    </row>
    <row r="31" spans="1:18">
      <c r="A31" s="19"/>
    </row>
    <row r="32" spans="1:18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8">
    <mergeCell ref="P1:R1"/>
    <mergeCell ref="A4:R4"/>
    <mergeCell ref="A7:A8"/>
    <mergeCell ref="B7:B8"/>
    <mergeCell ref="K7:N7"/>
    <mergeCell ref="O7:R7"/>
    <mergeCell ref="C7:F7"/>
    <mergeCell ref="G7:J7"/>
  </mergeCells>
  <pageMargins left="0.39370078740157483" right="0.1968503937007874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2020-03-16T03:43:03Z</dcterms:modified>
</cp:coreProperties>
</file>