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20" sheetId="4" r:id="rId1"/>
    <sheet name="Лист2" sheetId="2" r:id="rId2"/>
    <sheet name="Лист3" sheetId="3" r:id="rId3"/>
  </sheets>
  <definedNames>
    <definedName name="_xlnm.Print_Area" localSheetId="0">'2020'!$A$1:$G$13</definedName>
  </definedNames>
  <calcPr calcId="124519"/>
</workbook>
</file>

<file path=xl/calcChain.xml><?xml version="1.0" encoding="utf-8"?>
<calcChain xmlns="http://schemas.openxmlformats.org/spreadsheetml/2006/main">
  <c r="E12" i="4"/>
  <c r="G13"/>
  <c r="D12"/>
  <c r="E11"/>
  <c r="E13" s="1"/>
  <c r="F11"/>
  <c r="F10"/>
  <c r="F13" s="1"/>
  <c r="D11" l="1"/>
  <c r="D10"/>
  <c r="D13" s="1"/>
</calcChain>
</file>

<file path=xl/sharedStrings.xml><?xml version="1.0" encoding="utf-8"?>
<sst xmlns="http://schemas.openxmlformats.org/spreadsheetml/2006/main" count="21" uniqueCount="19">
  <si>
    <t>Наименование объекта</t>
  </si>
  <si>
    <t>Код</t>
  </si>
  <si>
    <t>Объем расходов всего</t>
  </si>
  <si>
    <t>в том числе:</t>
  </si>
  <si>
    <t>раздела по ФКР</t>
  </si>
  <si>
    <t>подраздела ФКР</t>
  </si>
  <si>
    <t>за счет местного бюджета</t>
  </si>
  <si>
    <t>ИТОГО</t>
  </si>
  <si>
    <t>( рублей)</t>
  </si>
  <si>
    <t xml:space="preserve">за счет  средств  федерального бюджета </t>
  </si>
  <si>
    <t xml:space="preserve">за счет  средств  республиканского бюджета </t>
  </si>
  <si>
    <t>07</t>
  </si>
  <si>
    <t>02</t>
  </si>
  <si>
    <t xml:space="preserve"> на 2020 год </t>
  </si>
  <si>
    <t>Распределение бюджетных ассигнований бюджета муниципального образования "Усть-Коксинский  район"  на осуществление бюджетных инвестиций в объекты капитального строительства (реконструкции) объектов муниципальной собственности на 2020 год</t>
  </si>
  <si>
    <t>Создание дополнительных мест в общеобразовательных организациях (субсидии на капитальные вложения в объекты муниципальной собственности) (МБОУ "Усть-Коксинская СОШ")</t>
  </si>
  <si>
    <t>Строительство комплекса  "школа-детский сад" на 80 и 40 мест в с.Тихонькая Усть-Коксинского района (ПИР)</t>
  </si>
  <si>
    <t xml:space="preserve">                                                                                                                  Приложение 20                                               к  решению «О бюджете муниципального образования «Усть-Коксинский район"  РА  на 2020 год     и плановый период 2021 и 2022 годов»</t>
  </si>
  <si>
    <t xml:space="preserve">                                                                                                                  Приложение  14                                         к  решению «О внесении изменений и дополнений  в решение  «О бюджете муниципального образования «Усть-Коксинский район»  РА  на 2020 год     и плановый период 2021 и 2022 годов»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</si>
</sst>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>
      <alignment vertical="top"/>
    </xf>
  </cellStyleXfs>
  <cellXfs count="26">
    <xf numFmtId="0" fontId="0" fillId="0" borderId="0" xfId="0"/>
    <xf numFmtId="43" fontId="4" fillId="0" borderId="2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3" fontId="4" fillId="0" borderId="2" xfId="0" applyNumberFormat="1" applyFont="1" applyFill="1" applyBorder="1" applyAlignment="1">
      <alignment vertical="center" wrapText="1"/>
    </xf>
    <xf numFmtId="164" fontId="3" fillId="0" borderId="0" xfId="0" applyNumberFormat="1" applyFont="1" applyAlignment="1">
      <alignment horizontal="right" vertical="center" wrapText="1"/>
    </xf>
    <xf numFmtId="43" fontId="0" fillId="0" borderId="0" xfId="0" applyNumberFormat="1"/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43" fontId="4" fillId="2" borderId="0" xfId="0" applyNumberFormat="1" applyFont="1" applyFill="1" applyBorder="1" applyAlignment="1">
      <alignment vertical="center" wrapText="1"/>
    </xf>
    <xf numFmtId="43" fontId="4" fillId="0" borderId="3" xfId="0" applyNumberFormat="1" applyFont="1" applyFill="1" applyBorder="1" applyAlignment="1">
      <alignment vertical="center" wrapText="1"/>
    </xf>
    <xf numFmtId="43" fontId="4" fillId="0" borderId="3" xfId="0" applyNumberFormat="1" applyFont="1" applyBorder="1" applyAlignment="1">
      <alignment vertical="center" wrapText="1"/>
    </xf>
    <xf numFmtId="43" fontId="4" fillId="0" borderId="0" xfId="1" applyFont="1" applyBorder="1" applyAlignment="1">
      <alignment vertical="center" wrapText="1"/>
    </xf>
    <xf numFmtId="43" fontId="2" fillId="0" borderId="3" xfId="0" applyNumberFormat="1" applyFont="1" applyFill="1" applyBorder="1" applyAlignment="1">
      <alignment vertical="center" wrapText="1"/>
    </xf>
    <xf numFmtId="43" fontId="2" fillId="0" borderId="2" xfId="0" applyNumberFormat="1" applyFont="1" applyFill="1" applyBorder="1" applyAlignment="1">
      <alignment vertical="center" wrapText="1"/>
    </xf>
    <xf numFmtId="43" fontId="2" fillId="0" borderId="3" xfId="1" applyFont="1" applyBorder="1" applyAlignment="1">
      <alignment vertical="center" wrapText="1"/>
    </xf>
    <xf numFmtId="0" fontId="3" fillId="0" borderId="0" xfId="2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topLeftCell="A10" zoomScaleSheetLayoutView="100" workbookViewId="0">
      <selection activeCell="A3" sqref="A3:G4"/>
    </sheetView>
  </sheetViews>
  <sheetFormatPr defaultRowHeight="50.4" customHeight="1"/>
  <cols>
    <col min="1" max="1" width="35.5546875" customWidth="1"/>
    <col min="2" max="2" width="10.33203125" customWidth="1"/>
    <col min="3" max="3" width="9.44140625" customWidth="1"/>
    <col min="4" max="4" width="17.6640625" customWidth="1"/>
    <col min="5" max="5" width="16.109375" customWidth="1"/>
    <col min="6" max="6" width="16.33203125" customWidth="1"/>
    <col min="7" max="7" width="19.88671875" customWidth="1"/>
    <col min="8" max="8" width="9.88671875" customWidth="1"/>
    <col min="9" max="9" width="9.44140625" customWidth="1"/>
    <col min="12" max="12" width="14.33203125" bestFit="1" customWidth="1"/>
  </cols>
  <sheetData>
    <row r="1" spans="1:12" ht="54" customHeight="1">
      <c r="D1" s="19" t="s">
        <v>18</v>
      </c>
      <c r="E1" s="19"/>
      <c r="F1" s="19"/>
      <c r="G1" s="19"/>
    </row>
    <row r="2" spans="1:12" ht="50.4" customHeight="1">
      <c r="D2" s="19" t="s">
        <v>17</v>
      </c>
      <c r="E2" s="19"/>
      <c r="F2" s="19"/>
      <c r="G2" s="19"/>
    </row>
    <row r="3" spans="1:12" ht="50.4" customHeight="1">
      <c r="A3" s="20" t="s">
        <v>14</v>
      </c>
      <c r="B3" s="20"/>
      <c r="C3" s="20"/>
      <c r="D3" s="20"/>
      <c r="E3" s="20"/>
      <c r="F3" s="20"/>
      <c r="G3" s="20"/>
    </row>
    <row r="4" spans="1:12" ht="15" customHeight="1">
      <c r="A4" s="20"/>
      <c r="B4" s="20"/>
      <c r="C4" s="20"/>
      <c r="D4" s="20"/>
      <c r="E4" s="20"/>
      <c r="F4" s="20"/>
      <c r="G4" s="20"/>
    </row>
    <row r="5" spans="1:12" ht="18.600000000000001" customHeight="1">
      <c r="A5" s="2"/>
      <c r="B5" s="2"/>
      <c r="C5" s="2"/>
    </row>
    <row r="6" spans="1:12" ht="16.8" customHeight="1">
      <c r="A6" s="2"/>
      <c r="B6" s="2"/>
      <c r="C6" s="2"/>
      <c r="G6" s="5" t="s">
        <v>8</v>
      </c>
    </row>
    <row r="7" spans="1:12" ht="50.4" customHeight="1">
      <c r="A7" s="21" t="s">
        <v>0</v>
      </c>
      <c r="B7" s="21" t="s">
        <v>1</v>
      </c>
      <c r="C7" s="21"/>
      <c r="D7" s="21" t="s">
        <v>13</v>
      </c>
      <c r="E7" s="21"/>
      <c r="F7" s="21"/>
      <c r="G7" s="21"/>
      <c r="H7" s="10"/>
    </row>
    <row r="8" spans="1:12" ht="50.4" customHeight="1">
      <c r="A8" s="21"/>
      <c r="B8" s="21"/>
      <c r="C8" s="21"/>
      <c r="D8" s="21" t="s">
        <v>2</v>
      </c>
      <c r="E8" s="21" t="s">
        <v>3</v>
      </c>
      <c r="F8" s="21"/>
      <c r="G8" s="21"/>
      <c r="H8" s="10"/>
    </row>
    <row r="9" spans="1:12" ht="50.4" customHeight="1">
      <c r="A9" s="21"/>
      <c r="B9" s="3" t="s">
        <v>4</v>
      </c>
      <c r="C9" s="3" t="s">
        <v>5</v>
      </c>
      <c r="D9" s="21"/>
      <c r="E9" s="7" t="s">
        <v>6</v>
      </c>
      <c r="F9" s="7" t="s">
        <v>10</v>
      </c>
      <c r="G9" s="7" t="s">
        <v>9</v>
      </c>
      <c r="H9" s="11"/>
    </row>
    <row r="10" spans="1:12" ht="50.4" customHeight="1">
      <c r="A10" s="22" t="s">
        <v>15</v>
      </c>
      <c r="B10" s="24" t="s">
        <v>11</v>
      </c>
      <c r="C10" s="24" t="s">
        <v>12</v>
      </c>
      <c r="D10" s="16">
        <f>E10+F10+G10</f>
        <v>160258647.08000001</v>
      </c>
      <c r="E10" s="13">
        <v>1602586.47</v>
      </c>
      <c r="F10" s="14">
        <f>1586560.61</f>
        <v>1586560.61</v>
      </c>
      <c r="G10" s="14">
        <v>157069500</v>
      </c>
      <c r="H10" s="12"/>
      <c r="I10" s="6"/>
      <c r="L10" s="6"/>
    </row>
    <row r="11" spans="1:12" ht="50.4" customHeight="1">
      <c r="A11" s="23"/>
      <c r="B11" s="25"/>
      <c r="C11" s="25"/>
      <c r="D11" s="17">
        <f>E11+F11+G11</f>
        <v>73134457.930000007</v>
      </c>
      <c r="E11" s="4">
        <f>492553.53+0.55+210524.55+28265.93</f>
        <v>731344.56</v>
      </c>
      <c r="F11" s="1">
        <f>42082600+6680200+55.18+23640258.19</f>
        <v>72403113.370000005</v>
      </c>
      <c r="G11" s="1"/>
      <c r="I11" s="6"/>
    </row>
    <row r="12" spans="1:12" ht="64.2" customHeight="1">
      <c r="A12" s="8" t="s">
        <v>16</v>
      </c>
      <c r="B12" s="9" t="s">
        <v>11</v>
      </c>
      <c r="C12" s="9" t="s">
        <v>12</v>
      </c>
      <c r="D12" s="17">
        <f>E12+F12+G12</f>
        <v>2190000</v>
      </c>
      <c r="E12" s="4">
        <f>2000000+190000</f>
        <v>2190000</v>
      </c>
      <c r="F12" s="1"/>
      <c r="G12" s="1"/>
      <c r="I12" s="6"/>
    </row>
    <row r="13" spans="1:12" ht="49.2" customHeight="1">
      <c r="A13" s="3" t="s">
        <v>7</v>
      </c>
      <c r="B13" s="3"/>
      <c r="C13" s="3"/>
      <c r="D13" s="18">
        <f>SUM(D10:D12)</f>
        <v>235583105.01000002</v>
      </c>
      <c r="E13" s="18">
        <f t="shared" ref="E13:G13" si="0">SUM(E10:E12)</f>
        <v>4523931.03</v>
      </c>
      <c r="F13" s="18">
        <f t="shared" si="0"/>
        <v>73989673.980000004</v>
      </c>
      <c r="G13" s="18">
        <f t="shared" si="0"/>
        <v>157069500</v>
      </c>
      <c r="I13" s="15"/>
    </row>
  </sheetData>
  <mergeCells count="11">
    <mergeCell ref="A10:A11"/>
    <mergeCell ref="B10:B11"/>
    <mergeCell ref="C10:C11"/>
    <mergeCell ref="A7:A9"/>
    <mergeCell ref="B7:C8"/>
    <mergeCell ref="D1:G1"/>
    <mergeCell ref="D2:G2"/>
    <mergeCell ref="A3:G4"/>
    <mergeCell ref="D7:G7"/>
    <mergeCell ref="D8:D9"/>
    <mergeCell ref="E8:G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4.4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2020</vt:lpstr>
      <vt:lpstr>Лист2</vt:lpstr>
      <vt:lpstr>Лист3</vt:lpstr>
      <vt:lpstr>'2020'!Область_печати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2020-03-16T11:17:01Z</dcterms:modified>
</cp:coreProperties>
</file>