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0" sheetId="1" r:id="rId1"/>
  </sheets>
  <definedNames>
    <definedName name="_xlnm.Print_Area" localSheetId="0">'2020'!$A$1:$G$33</definedName>
  </definedNames>
  <calcPr fullCalcOnLoad="1"/>
</workbook>
</file>

<file path=xl/sharedStrings.xml><?xml version="1.0" encoding="utf-8"?>
<sst xmlns="http://schemas.openxmlformats.org/spreadsheetml/2006/main" count="56" uniqueCount="56">
  <si>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</si>
  <si>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</si>
  <si>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</si>
  <si>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</si>
  <si>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</si>
  <si>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</si>
  <si>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</si>
  <si>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</si>
  <si>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</si>
  <si>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</si>
  <si>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</si>
  <si>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</si>
  <si>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</si>
  <si>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</si>
  <si>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</si>
  <si>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</si>
  <si>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</si>
  <si>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</si>
  <si>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</si>
  <si>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</si>
  <si>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</si>
  <si>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</si>
  <si>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</si>
  <si>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</si>
  <si>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</si>
  <si>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</si>
  <si>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</si>
  <si>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</si>
  <si>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</si>
  <si>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(рублей)</t>
  </si>
  <si>
    <t xml:space="preserve"> Изменения на 2020 год (+; -)</t>
  </si>
  <si>
    <t xml:space="preserve">Сумма 2020 год </t>
  </si>
  <si>
    <t>Профицит(+) (дефицит(-)бюджета</t>
  </si>
  <si>
    <t>Сумма  на 2021 год</t>
  </si>
  <si>
    <t xml:space="preserve">Получение   кредитов от кредитных организаций  бюджетами  муниципальных районов в валюте Российской Федерации 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</si>
  <si>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</si>
  <si>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</si>
  <si>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</si>
  <si>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</si>
  <si>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</si>
  <si>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</si>
  <si>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</si>
  <si>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местного бюджета на 2020 год</t>
  </si>
  <si>
    <t>Сумма  на 2020год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</si>
  <si>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</si>
  <si>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</si>
  <si>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</si>
  <si>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</si>
  <si>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</si>
  <si>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</si>
  <si>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</si>
  <si>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</si>
  <si>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</si>
  <si>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Приложение  1                                                                                к решению  "О бюджете  муниципального образования "Усть-Коксинский район" РА на 2020 год и плановый период 2021 и 2022 годов"</t>
  </si>
  <si>
    <t xml:space="preserve"> Приложение 1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2020 год и плановый период 2021 и 2022 годов"</t>
  </si>
  <si>
    <t xml:space="preserve"> в том числе: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</si>
</sst>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182" fontId="6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82" fontId="11" fillId="0" borderId="10" xfId="0" applyNumberFormat="1" applyFont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43" fontId="11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43" fontId="5" fillId="4" borderId="10" xfId="0" applyNumberFormat="1" applyFont="1" applyFill="1" applyBorder="1" applyAlignment="1">
      <alignment horizontal="center" vertical="center"/>
    </xf>
    <xf numFmtId="182" fontId="5" fillId="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3" fontId="3" fillId="0" borderId="10" xfId="0" applyNumberFormat="1" applyFont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3" fontId="5" fillId="0" borderId="13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5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43" fontId="6" fillId="0" borderId="13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wrapText="1"/>
    </xf>
    <xf numFmtId="43" fontId="31" fillId="0" borderId="10" xfId="0" applyNumberFormat="1" applyFont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tabSelected="1" view="pageBreakPreview" zoomScale="107" zoomScaleSheetLayoutView="107" zoomScalePageLayoutView="0" workbookViewId="0" topLeftCell="A1">
      <selection activeCell="K13" sqref="K13"/>
    </sheetView>
  </sheetViews>
  <sheetFormatPr defaultColWidth="9.00390625" defaultRowHeight="12.75"/>
  <cols>
    <col min="1" max="1" width="2.00390625" style="0" customWidth="1"/>
    <col min="2" max="2" width="38.375" style="0" customWidth="1"/>
    <col min="3" max="3" width="27.375" style="0" customWidth="1"/>
    <col min="4" max="4" width="17.375" style="0" hidden="1" customWidth="1"/>
    <col min="5" max="5" width="16.375" style="0" hidden="1" customWidth="1"/>
    <col min="6" max="6" width="19.625" style="0" customWidth="1"/>
    <col min="7" max="7" width="18.00390625" style="23" hidden="1" customWidth="1"/>
  </cols>
  <sheetData>
    <row r="1" spans="3:7" ht="67.5" customHeight="1">
      <c r="C1" s="46" t="s">
        <v>54</v>
      </c>
      <c r="D1" s="46"/>
      <c r="E1" s="46"/>
      <c r="F1" s="46"/>
      <c r="G1" s="36"/>
    </row>
    <row r="2" spans="2:12" ht="59.25" customHeight="1">
      <c r="B2" s="17"/>
      <c r="C2" s="46" t="s">
        <v>53</v>
      </c>
      <c r="D2" s="46"/>
      <c r="E2" s="46"/>
      <c r="F2" s="46"/>
      <c r="G2" s="17"/>
      <c r="I2" s="48"/>
      <c r="J2" s="48"/>
      <c r="K2" s="48"/>
      <c r="L2" s="48"/>
    </row>
    <row r="3" spans="2:7" s="5" customFormat="1" ht="12">
      <c r="B3" s="4"/>
      <c r="C3" s="4"/>
      <c r="D3" s="56"/>
      <c r="E3" s="56"/>
      <c r="F3" s="56"/>
      <c r="G3" s="26"/>
    </row>
    <row r="4" spans="2:7" s="5" customFormat="1" ht="13.5" customHeight="1">
      <c r="B4" s="50" t="s">
        <v>14</v>
      </c>
      <c r="C4" s="50"/>
      <c r="D4" s="50"/>
      <c r="E4" s="50"/>
      <c r="F4" s="50"/>
      <c r="G4" s="50"/>
    </row>
    <row r="5" spans="2:17" s="5" customFormat="1" ht="18" customHeight="1">
      <c r="B5" s="50" t="s">
        <v>42</v>
      </c>
      <c r="C5" s="50"/>
      <c r="D5" s="50"/>
      <c r="E5" s="50"/>
      <c r="F5" s="50"/>
      <c r="G5" s="50"/>
      <c r="K5"/>
      <c r="L5" s="54"/>
      <c r="M5" s="54"/>
      <c r="N5" s="54"/>
      <c r="O5" s="54"/>
      <c r="P5" s="54"/>
      <c r="Q5" s="54"/>
    </row>
    <row r="6" spans="2:17" s="5" customFormat="1" ht="13.5" customHeight="1">
      <c r="B6" s="6"/>
      <c r="C6" s="6"/>
      <c r="D6" s="6"/>
      <c r="E6" s="6"/>
      <c r="F6" s="6"/>
      <c r="G6" s="24" t="s">
        <v>29</v>
      </c>
      <c r="K6" s="54"/>
      <c r="L6" s="54"/>
      <c r="M6" s="54"/>
      <c r="N6" s="54"/>
      <c r="O6" s="54"/>
      <c r="P6" s="54"/>
      <c r="Q6" s="54"/>
    </row>
    <row r="7" spans="2:17" s="5" customFormat="1" ht="12.75" customHeight="1">
      <c r="B7" s="51"/>
      <c r="C7" s="52" t="s">
        <v>0</v>
      </c>
      <c r="D7" s="53" t="s">
        <v>31</v>
      </c>
      <c r="E7" s="55" t="s">
        <v>30</v>
      </c>
      <c r="F7" s="49" t="s">
        <v>43</v>
      </c>
      <c r="G7" s="49" t="s">
        <v>33</v>
      </c>
      <c r="K7" s="54"/>
      <c r="L7" s="54"/>
      <c r="M7" s="54"/>
      <c r="N7" s="54"/>
      <c r="O7" s="54"/>
      <c r="P7" s="54"/>
      <c r="Q7" s="54"/>
    </row>
    <row r="8" spans="2:17" s="5" customFormat="1" ht="51.75" customHeight="1">
      <c r="B8" s="51"/>
      <c r="C8" s="52"/>
      <c r="D8" s="53"/>
      <c r="E8" s="55"/>
      <c r="F8" s="49"/>
      <c r="G8" s="49"/>
      <c r="K8" s="47"/>
      <c r="L8" s="47"/>
      <c r="M8" s="47"/>
      <c r="N8" s="47"/>
      <c r="O8" s="47"/>
      <c r="P8" s="47"/>
      <c r="Q8" s="47"/>
    </row>
    <row r="9" spans="2:17" s="5" customFormat="1" ht="22.5" customHeight="1">
      <c r="B9" s="3">
        <v>1</v>
      </c>
      <c r="C9" s="3">
        <v>2</v>
      </c>
      <c r="D9" s="3"/>
      <c r="E9" s="3">
        <v>3</v>
      </c>
      <c r="F9" s="3">
        <v>4</v>
      </c>
      <c r="G9" s="25"/>
      <c r="K9" s="47"/>
      <c r="L9" s="47"/>
      <c r="M9" s="47"/>
      <c r="N9" s="47"/>
      <c r="O9" s="47"/>
      <c r="P9" s="47"/>
      <c r="Q9" s="47"/>
    </row>
    <row r="10" spans="2:7" s="5" customFormat="1" ht="15">
      <c r="B10" s="1" t="s">
        <v>32</v>
      </c>
      <c r="C10" s="3"/>
      <c r="D10" s="19" t="e">
        <f>-D11</f>
        <v>#REF!</v>
      </c>
      <c r="E10" s="19" t="e">
        <f>-E11</f>
        <v>#REF!</v>
      </c>
      <c r="F10" s="27">
        <f>-F11</f>
        <v>-62275703.43000007</v>
      </c>
      <c r="G10" s="28" t="e">
        <f>-G11</f>
        <v>#REF!</v>
      </c>
    </row>
    <row r="11" spans="2:7" s="5" customFormat="1" ht="27">
      <c r="B11" s="7" t="s">
        <v>2</v>
      </c>
      <c r="C11" s="18" t="s">
        <v>1</v>
      </c>
      <c r="D11" s="9" t="e">
        <f>D13+D22+D27+D33</f>
        <v>#REF!</v>
      </c>
      <c r="E11" s="30" t="e">
        <f>E13+E22+E27+E33</f>
        <v>#REF!</v>
      </c>
      <c r="F11" s="27">
        <f>F13+(F22+F27)+F33</f>
        <v>62275703.43000007</v>
      </c>
      <c r="G11" s="29" t="e">
        <f>G13+G22+G27+G33</f>
        <v>#REF!</v>
      </c>
    </row>
    <row r="12" spans="2:7" s="5" customFormat="1" ht="15">
      <c r="B12" s="58" t="s">
        <v>55</v>
      </c>
      <c r="C12" s="18"/>
      <c r="D12" s="57"/>
      <c r="E12" s="30"/>
      <c r="F12" s="27"/>
      <c r="G12" s="29"/>
    </row>
    <row r="13" spans="2:7" s="5" customFormat="1" ht="27">
      <c r="B13" s="40" t="s">
        <v>8</v>
      </c>
      <c r="C13" s="44" t="s">
        <v>7</v>
      </c>
      <c r="D13" s="41" t="e">
        <f>#REF!+#REF!</f>
        <v>#REF!</v>
      </c>
      <c r="E13" s="11" t="e">
        <f>#REF!+#REF!</f>
        <v>#REF!</v>
      </c>
      <c r="F13" s="59">
        <f>F14+F18</f>
        <v>62475703.43000007</v>
      </c>
      <c r="G13" s="11" t="e">
        <f>#REF!+#REF!</f>
        <v>#REF!</v>
      </c>
    </row>
    <row r="14" spans="2:7" s="5" customFormat="1" ht="13.5">
      <c r="B14" s="40" t="s">
        <v>35</v>
      </c>
      <c r="C14" s="45" t="s">
        <v>39</v>
      </c>
      <c r="D14" s="42"/>
      <c r="E14" s="38"/>
      <c r="F14" s="37">
        <f>F15</f>
        <v>-849019403.01</v>
      </c>
      <c r="G14" s="37"/>
    </row>
    <row r="15" spans="2:7" s="5" customFormat="1" ht="27">
      <c r="B15" s="40" t="s">
        <v>44</v>
      </c>
      <c r="C15" s="45" t="s">
        <v>48</v>
      </c>
      <c r="D15" s="42"/>
      <c r="E15" s="38"/>
      <c r="F15" s="37">
        <f>F16</f>
        <v>-849019403.01</v>
      </c>
      <c r="G15" s="37"/>
    </row>
    <row r="16" spans="2:7" s="5" customFormat="1" ht="27">
      <c r="B16" s="40" t="s">
        <v>45</v>
      </c>
      <c r="C16" s="45" t="s">
        <v>49</v>
      </c>
      <c r="D16" s="42"/>
      <c r="E16" s="38"/>
      <c r="F16" s="37">
        <f>F17</f>
        <v>-849019403.01</v>
      </c>
      <c r="G16" s="37"/>
    </row>
    <row r="17" spans="2:7" s="5" customFormat="1" ht="42.75" customHeight="1">
      <c r="B17" s="40" t="s">
        <v>37</v>
      </c>
      <c r="C17" s="45" t="s">
        <v>52</v>
      </c>
      <c r="D17" s="42"/>
      <c r="E17" s="38"/>
      <c r="F17" s="60">
        <f>-847719403.01-F24</f>
        <v>-849019403.01</v>
      </c>
      <c r="G17" s="37"/>
    </row>
    <row r="18" spans="2:7" s="5" customFormat="1" ht="13.5">
      <c r="B18" s="40" t="s">
        <v>36</v>
      </c>
      <c r="C18" s="45" t="s">
        <v>40</v>
      </c>
      <c r="D18" s="42"/>
      <c r="E18" s="38"/>
      <c r="F18" s="37">
        <f>F19</f>
        <v>911495106.44</v>
      </c>
      <c r="G18" s="37"/>
    </row>
    <row r="19" spans="2:7" s="5" customFormat="1" ht="27">
      <c r="B19" s="40" t="s">
        <v>46</v>
      </c>
      <c r="C19" s="45" t="s">
        <v>50</v>
      </c>
      <c r="D19" s="42"/>
      <c r="E19" s="38"/>
      <c r="F19" s="37">
        <f>F20</f>
        <v>911495106.44</v>
      </c>
      <c r="G19" s="37"/>
    </row>
    <row r="20" spans="2:7" s="5" customFormat="1" ht="27">
      <c r="B20" s="40" t="s">
        <v>47</v>
      </c>
      <c r="C20" s="45" t="s">
        <v>51</v>
      </c>
      <c r="D20" s="42"/>
      <c r="E20" s="38"/>
      <c r="F20" s="37">
        <f>F21</f>
        <v>911495106.44</v>
      </c>
      <c r="G20" s="37"/>
    </row>
    <row r="21" spans="2:7" s="5" customFormat="1" ht="41.25">
      <c r="B21" s="40" t="s">
        <v>38</v>
      </c>
      <c r="C21" s="45" t="s">
        <v>41</v>
      </c>
      <c r="D21" s="42"/>
      <c r="E21" s="38"/>
      <c r="F21" s="60">
        <f>909995106.44-F27</f>
        <v>911495106.44</v>
      </c>
      <c r="G21" s="37"/>
    </row>
    <row r="22" spans="2:7" s="5" customFormat="1" ht="27">
      <c r="B22" s="39" t="s">
        <v>10</v>
      </c>
      <c r="C22" s="43" t="s">
        <v>9</v>
      </c>
      <c r="D22" s="9">
        <f>D23+D25</f>
        <v>500000</v>
      </c>
      <c r="E22" s="27">
        <f>E23+E25</f>
        <v>800000</v>
      </c>
      <c r="F22" s="27">
        <f>F23+F25</f>
        <v>1300000</v>
      </c>
      <c r="G22" s="27">
        <f>G23+G25</f>
        <v>-2000000</v>
      </c>
    </row>
    <row r="23" spans="2:7" s="5" customFormat="1" ht="41.25">
      <c r="B23" s="12" t="s">
        <v>12</v>
      </c>
      <c r="C23" s="10" t="s">
        <v>11</v>
      </c>
      <c r="D23" s="34">
        <f>D24</f>
        <v>500000</v>
      </c>
      <c r="E23" s="31">
        <f>E24</f>
        <v>800000</v>
      </c>
      <c r="F23" s="32">
        <f>F24</f>
        <v>1300000</v>
      </c>
      <c r="G23" s="32">
        <f>G24</f>
        <v>0</v>
      </c>
    </row>
    <row r="24" spans="2:7" s="5" customFormat="1" ht="54.75">
      <c r="B24" s="12" t="s">
        <v>34</v>
      </c>
      <c r="C24" s="10" t="s">
        <v>13</v>
      </c>
      <c r="D24" s="34">
        <v>500000</v>
      </c>
      <c r="E24" s="31">
        <v>800000</v>
      </c>
      <c r="F24" s="32">
        <f>D24+E24</f>
        <v>1300000</v>
      </c>
      <c r="G24" s="32"/>
    </row>
    <row r="25" spans="2:7" s="5" customFormat="1" ht="41.25">
      <c r="B25" s="12" t="s">
        <v>17</v>
      </c>
      <c r="C25" s="10" t="s">
        <v>15</v>
      </c>
      <c r="D25" s="34">
        <f>D26</f>
        <v>0</v>
      </c>
      <c r="E25" s="31">
        <f>E26</f>
        <v>0</v>
      </c>
      <c r="F25" s="31">
        <f>F26</f>
        <v>0</v>
      </c>
      <c r="G25" s="31">
        <f>G26</f>
        <v>-2000000</v>
      </c>
    </row>
    <row r="26" spans="2:7" s="5" customFormat="1" ht="54.75">
      <c r="B26" s="12" t="s">
        <v>28</v>
      </c>
      <c r="C26" s="10" t="s">
        <v>16</v>
      </c>
      <c r="D26" s="34"/>
      <c r="E26" s="31"/>
      <c r="F26" s="31">
        <f>D26+E26</f>
        <v>0</v>
      </c>
      <c r="G26" s="32">
        <v>-2000000</v>
      </c>
    </row>
    <row r="27" spans="2:7" s="5" customFormat="1" ht="41.25">
      <c r="B27" s="13" t="s">
        <v>6</v>
      </c>
      <c r="C27" s="8" t="s">
        <v>5</v>
      </c>
      <c r="D27" s="21">
        <f>D28+D31</f>
        <v>-1500000</v>
      </c>
      <c r="E27" s="28">
        <f>E28+E31</f>
        <v>0</v>
      </c>
      <c r="F27" s="28">
        <f>F28+F31</f>
        <v>-1500000</v>
      </c>
      <c r="G27" s="28">
        <f>G28+G31</f>
        <v>-1200000</v>
      </c>
    </row>
    <row r="28" spans="2:7" s="5" customFormat="1" ht="54.75">
      <c r="B28" s="12" t="s">
        <v>20</v>
      </c>
      <c r="C28" s="10" t="s">
        <v>19</v>
      </c>
      <c r="D28" s="22">
        <f>D29</f>
        <v>0</v>
      </c>
      <c r="E28" s="32">
        <f>E29</f>
        <v>0</v>
      </c>
      <c r="F28" s="31">
        <f aca="true" t="shared" si="0" ref="F28:F33">D28+E28</f>
        <v>0</v>
      </c>
      <c r="G28" s="32">
        <v>0</v>
      </c>
    </row>
    <row r="29" spans="2:7" s="5" customFormat="1" ht="54.75">
      <c r="B29" s="12" t="s">
        <v>21</v>
      </c>
      <c r="C29" s="10" t="s">
        <v>18</v>
      </c>
      <c r="D29" s="20">
        <f>D30</f>
        <v>0</v>
      </c>
      <c r="E29" s="31">
        <f>E30</f>
        <v>0</v>
      </c>
      <c r="F29" s="31">
        <f t="shared" si="0"/>
        <v>0</v>
      </c>
      <c r="G29" s="32">
        <v>0</v>
      </c>
    </row>
    <row r="30" spans="2:7" s="5" customFormat="1" ht="54.75">
      <c r="B30" s="12" t="s">
        <v>23</v>
      </c>
      <c r="C30" s="10" t="s">
        <v>22</v>
      </c>
      <c r="D30" s="20"/>
      <c r="E30" s="31"/>
      <c r="F30" s="31">
        <f t="shared" si="0"/>
        <v>0</v>
      </c>
      <c r="G30" s="32">
        <v>0</v>
      </c>
    </row>
    <row r="31" spans="2:7" s="5" customFormat="1" ht="69">
      <c r="B31" s="14" t="s">
        <v>25</v>
      </c>
      <c r="C31" s="10" t="s">
        <v>24</v>
      </c>
      <c r="D31" s="35">
        <f>D32</f>
        <v>-1500000</v>
      </c>
      <c r="E31" s="22">
        <f>E32</f>
        <v>0</v>
      </c>
      <c r="F31" s="32">
        <f t="shared" si="0"/>
        <v>-1500000</v>
      </c>
      <c r="G31" s="32">
        <f>G32</f>
        <v>-1200000</v>
      </c>
    </row>
    <row r="32" spans="2:7" s="5" customFormat="1" ht="69">
      <c r="B32" s="14" t="s">
        <v>3</v>
      </c>
      <c r="C32" s="10" t="s">
        <v>26</v>
      </c>
      <c r="D32" s="35">
        <v>-1500000</v>
      </c>
      <c r="E32" s="31"/>
      <c r="F32" s="32">
        <f t="shared" si="0"/>
        <v>-1500000</v>
      </c>
      <c r="G32" s="32">
        <v>-1200000</v>
      </c>
    </row>
    <row r="33" spans="2:7" s="5" customFormat="1" ht="27">
      <c r="B33" s="15" t="s">
        <v>27</v>
      </c>
      <c r="C33" s="8" t="s">
        <v>4</v>
      </c>
      <c r="D33" s="16"/>
      <c r="E33" s="33"/>
      <c r="F33" s="31">
        <f t="shared" si="0"/>
        <v>0</v>
      </c>
      <c r="G33" s="32">
        <v>0</v>
      </c>
    </row>
    <row r="34" spans="2:6" ht="13.5">
      <c r="B34" s="2"/>
      <c r="C34" s="2"/>
      <c r="D34" s="2"/>
      <c r="E34" s="2"/>
      <c r="F34" s="2"/>
    </row>
    <row r="35" spans="2:6" ht="13.5">
      <c r="B35" s="2"/>
      <c r="C35" s="2"/>
      <c r="D35" s="2"/>
      <c r="E35" s="2"/>
      <c r="F35" s="2"/>
    </row>
    <row r="36" spans="2:6" ht="13.5">
      <c r="B36" s="2"/>
      <c r="C36" s="2"/>
      <c r="D36" s="2"/>
      <c r="E36" s="2"/>
      <c r="F36" s="2"/>
    </row>
    <row r="37" spans="2:6" ht="13.5">
      <c r="B37" s="2"/>
      <c r="C37" s="2"/>
      <c r="D37" s="2"/>
      <c r="E37" s="2"/>
      <c r="F37" s="2"/>
    </row>
    <row r="38" spans="2:6" ht="13.5">
      <c r="B38" s="2"/>
      <c r="C38" s="2"/>
      <c r="D38" s="2"/>
      <c r="E38" s="2"/>
      <c r="F38" s="2"/>
    </row>
    <row r="39" spans="2:6" ht="13.5">
      <c r="B39" s="2"/>
      <c r="C39" s="2"/>
      <c r="D39" s="2"/>
      <c r="E39" s="2"/>
      <c r="F39" s="2"/>
    </row>
    <row r="40" spans="2:6" ht="13.5">
      <c r="B40" s="2"/>
      <c r="C40" s="2"/>
      <c r="D40" s="2"/>
      <c r="E40" s="2"/>
      <c r="F40" s="2"/>
    </row>
  </sheetData>
  <sheetProtection/>
  <mergeCells count="17">
    <mergeCell ref="L5:Q5"/>
    <mergeCell ref="K6:Q6"/>
    <mergeCell ref="K7:Q7"/>
    <mergeCell ref="G7:G8"/>
    <mergeCell ref="E7:E8"/>
    <mergeCell ref="D3:F3"/>
    <mergeCell ref="K8:Q8"/>
    <mergeCell ref="C1:F1"/>
    <mergeCell ref="C2:F2"/>
    <mergeCell ref="K9:Q9"/>
    <mergeCell ref="I2:L2"/>
    <mergeCell ref="F7:F8"/>
    <mergeCell ref="B4:G4"/>
    <mergeCell ref="B5:G5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2019-11-14T06:15:59Z</cp:lastPrinted>
  <dcterms:created xsi:type="dcterms:W3CDTF">2005-10-14T07:43:07Z</dcterms:created>
  <dcterms:modified xsi:type="dcterms:W3CDTF">2020-03-16T10:43:55Z</dcterms:modified>
  <cp:category/>
  <cp:version/>
  <cp:contentType/>
  <cp:contentStatus/>
</cp:coreProperties>
</file>