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0" sheetId="5" r:id="rId1"/>
    <sheet name="2021-2022" sheetId="4" r:id="rId2"/>
  </sheets>
  <calcPr calcId="124519"/>
</workbook>
</file>

<file path=xl/calcChain.xml><?xml version="1.0" encoding="utf-8"?>
<calcChain xmlns="http://schemas.openxmlformats.org/spreadsheetml/2006/main">
  <c r="E11" i="5"/>
  <c r="D11"/>
  <c r="F11"/>
  <c r="L19" l="1"/>
  <c r="C19"/>
  <c r="Y14" i="4"/>
  <c r="X14"/>
  <c r="Z15"/>
  <c r="O15" l="1"/>
  <c r="O13"/>
  <c r="R12"/>
  <c r="R11" s="1"/>
  <c r="Q12"/>
  <c r="Q11" s="1"/>
  <c r="P12"/>
  <c r="P11"/>
  <c r="F12"/>
  <c r="G19" i="5"/>
  <c r="I11"/>
  <c r="H11"/>
  <c r="N19"/>
  <c r="M19"/>
  <c r="O12" i="4" l="1"/>
  <c r="O11" s="1"/>
  <c r="K19" i="5"/>
  <c r="J11" l="1"/>
  <c r="M14" l="1"/>
  <c r="L14"/>
  <c r="G14"/>
  <c r="C14"/>
  <c r="N13"/>
  <c r="K13" s="1"/>
  <c r="N12"/>
  <c r="M12"/>
  <c r="L12"/>
  <c r="L11" s="1"/>
  <c r="G12"/>
  <c r="C12"/>
  <c r="J10"/>
  <c r="I10"/>
  <c r="H10"/>
  <c r="F10"/>
  <c r="E10"/>
  <c r="D10"/>
  <c r="M11" l="1"/>
  <c r="M10" s="1"/>
  <c r="C11"/>
  <c r="G11"/>
  <c r="G10" s="1"/>
  <c r="C10"/>
  <c r="L10"/>
  <c r="N14"/>
  <c r="N11" s="1"/>
  <c r="N10" s="1"/>
  <c r="K12"/>
  <c r="K14" l="1"/>
  <c r="N15" i="4"/>
  <c r="N14"/>
  <c r="N13"/>
  <c r="V13" s="1"/>
  <c r="Z13" l="1"/>
  <c r="Z12" s="1"/>
  <c r="V12"/>
  <c r="V11" s="1"/>
  <c r="K14"/>
  <c r="V14"/>
  <c r="K11" i="5"/>
  <c r="K10" s="1"/>
  <c r="M15" i="4"/>
  <c r="U15" s="1"/>
  <c r="Y15" s="1"/>
  <c r="L15"/>
  <c r="T15" s="1"/>
  <c r="M13"/>
  <c r="U13" s="1"/>
  <c r="L13"/>
  <c r="T13" s="1"/>
  <c r="F11"/>
  <c r="X13" l="1"/>
  <c r="S13"/>
  <c r="T12"/>
  <c r="U12"/>
  <c r="U11" s="1"/>
  <c r="Y13"/>
  <c r="Y12" s="1"/>
  <c r="Y11" s="1"/>
  <c r="X15"/>
  <c r="W15" s="1"/>
  <c r="S15"/>
  <c r="Z14"/>
  <c r="S14"/>
  <c r="K13"/>
  <c r="Z11"/>
  <c r="N12"/>
  <c r="N11" s="1"/>
  <c r="M12"/>
  <c r="M11" s="1"/>
  <c r="L12"/>
  <c r="L11" s="1"/>
  <c r="J11"/>
  <c r="I12"/>
  <c r="I11" s="1"/>
  <c r="H12"/>
  <c r="E12"/>
  <c r="D12"/>
  <c r="C15"/>
  <c r="G15"/>
  <c r="C13"/>
  <c r="G13"/>
  <c r="E11"/>
  <c r="D11"/>
  <c r="K15"/>
  <c r="X12" l="1"/>
  <c r="X11" s="1"/>
  <c r="W13"/>
  <c r="S12"/>
  <c r="S11" s="1"/>
  <c r="T11"/>
  <c r="G12"/>
  <c r="G11" s="1"/>
  <c r="H11"/>
  <c r="C11"/>
  <c r="C12"/>
  <c r="K12"/>
  <c r="K11" s="1"/>
  <c r="W12" l="1"/>
  <c r="W11" s="1"/>
</calcChain>
</file>

<file path=xl/comments1.xml><?xml version="1.0" encoding="utf-8"?>
<comments xmlns="http://schemas.openxmlformats.org/spreadsheetml/2006/main">
  <authors>
    <author>Автор</author>
  </authors>
  <commentLis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 приобретение техники
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 ремонт
</t>
        </r>
      </text>
    </comment>
  </commentList>
</comments>
</file>

<file path=xl/sharedStrings.xml><?xml version="1.0" encoding="utf-8"?>
<sst xmlns="http://schemas.openxmlformats.org/spreadsheetml/2006/main" count="75" uniqueCount="32">
  <si>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</si>
  <si>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</si>
  <si>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</si>
  <si>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</si>
  <si>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</si>
  <si>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</si>
  <si>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</si>
  <si>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</si>
  <si>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</si>
  <si>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</si>
  <si>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</si>
  <si>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</si>
  <si>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</si>
  <si>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</si>
  <si>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</si>
  <si>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</si>
  <si>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 xml:space="preserve">С учетом изменений сумма на 2020 год </t>
  </si>
  <si>
    <t xml:space="preserve">Сумма на 2021 год 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</si>
  <si>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</si>
  <si>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 год</t>
  </si>
  <si>
    <t xml:space="preserve">С учетом изменений сумма на 2021год </t>
  </si>
  <si>
    <t xml:space="preserve">Сумма на 2022 год 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</si>
  <si>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и 2022 годы</t>
  </si>
  <si>
    <t>Разработка технических паспортов автомобильных дорог</t>
  </si>
  <si>
    <t>1.3</t>
  </si>
  <si>
    <t xml:space="preserve">С учетом изменений  сумма на 2022 год </t>
  </si>
  <si>
    <t xml:space="preserve"> изменения 2021 года</t>
  </si>
  <si>
    <t xml:space="preserve"> изменения 2022 года</t>
  </si>
  <si>
    <t>Приложение   8                                                                                            к  решению «О бюджете муниципального образования " Усть-Коксинский район"  РА на 2020 год                                                          и плановый период 2021 и 2022 годов»</t>
  </si>
  <si>
    <t>Приложение   9                                                                                            к  решению «О бюджете 
муниципального образования " Усть-Коксинский район"  РА на 2020год   и плановый период 2021 и 2022 годов»</t>
  </si>
  <si>
    <t>Приложение                                                                                                      к  решению «О внесению изменений и дополнений в решение " О бюджете муниципального образования  " Усть-Коксинский район"  РА на 2020 год   и плановый период 2021 и 2022 годов»</t>
  </si>
  <si>
    <t>Приложение 5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</si>
</sst>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>
  <numFmts count="1">
    <numFmt numFmtId="164" formatCode="#,##0.0_р_."/>
  </numFmts>
  <fonts count="10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4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topLeftCell="A2" zoomScaleSheetLayoutView="100" workbookViewId="0">
      <selection activeCell="K1" sqref="K1:N1"/>
    </sheetView>
  </sheetViews>
  <sheetFormatPr defaultColWidth="8.88671875" defaultRowHeight="13.2"/>
  <cols>
    <col min="1" max="1" width="9.4414062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9" width="8.88671875" style="3"/>
    <col min="10" max="10" width="13.33203125" style="3" customWidth="1"/>
    <col min="11" max="11" width="14.6640625" style="3" customWidth="1"/>
    <col min="12" max="12" width="13" style="3" customWidth="1"/>
    <col min="13" max="13" width="12.44140625" style="3" customWidth="1"/>
    <col min="14" max="14" width="13.33203125" style="3" customWidth="1"/>
    <col min="15" max="16384" width="8.88671875" style="1"/>
  </cols>
  <sheetData>
    <row r="1" spans="1:14" ht="66.599999999999994" customHeight="1">
      <c r="K1" s="37" t="s">
        <v>31</v>
      </c>
      <c r="L1" s="37"/>
      <c r="M1" s="37"/>
      <c r="N1" s="37"/>
    </row>
    <row r="2" spans="1:14" ht="57.6" customHeight="1">
      <c r="J2" s="1"/>
      <c r="K2" s="37" t="s">
        <v>28</v>
      </c>
      <c r="L2" s="37"/>
      <c r="M2" s="37"/>
      <c r="N2" s="37"/>
    </row>
    <row r="3" spans="1:14" ht="12" customHeight="1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5.75" customHeight="1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7.5" customHeight="1"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2" t="s">
        <v>8</v>
      </c>
    </row>
    <row r="7" spans="1:14" ht="31.65" customHeight="1">
      <c r="A7" s="39" t="s">
        <v>0</v>
      </c>
      <c r="B7" s="39" t="s">
        <v>1</v>
      </c>
      <c r="C7" s="40" t="s">
        <v>11</v>
      </c>
      <c r="D7" s="41"/>
      <c r="E7" s="41"/>
      <c r="F7" s="42"/>
      <c r="G7" s="40" t="s">
        <v>12</v>
      </c>
      <c r="H7" s="41"/>
      <c r="I7" s="41"/>
      <c r="J7" s="42"/>
      <c r="K7" s="40" t="s">
        <v>16</v>
      </c>
      <c r="L7" s="41"/>
      <c r="M7" s="41"/>
      <c r="N7" s="42"/>
    </row>
    <row r="8" spans="1:14" ht="77.25" customHeight="1">
      <c r="A8" s="39"/>
      <c r="B8" s="39"/>
      <c r="C8" s="33" t="s">
        <v>2</v>
      </c>
      <c r="D8" s="33" t="s">
        <v>3</v>
      </c>
      <c r="E8" s="10" t="s">
        <v>4</v>
      </c>
      <c r="F8" s="10" t="s">
        <v>5</v>
      </c>
      <c r="G8" s="33" t="s">
        <v>2</v>
      </c>
      <c r="H8" s="33" t="s">
        <v>3</v>
      </c>
      <c r="I8" s="10" t="s">
        <v>4</v>
      </c>
      <c r="J8" s="10" t="s">
        <v>5</v>
      </c>
      <c r="K8" s="33" t="s">
        <v>2</v>
      </c>
      <c r="L8" s="33" t="s">
        <v>3</v>
      </c>
      <c r="M8" s="10" t="s">
        <v>4</v>
      </c>
      <c r="N8" s="10" t="s">
        <v>5</v>
      </c>
    </row>
    <row r="9" spans="1:14" ht="20.25" customHeight="1">
      <c r="A9" s="33">
        <v>1</v>
      </c>
      <c r="B9" s="33">
        <v>2</v>
      </c>
      <c r="C9" s="9">
        <v>3</v>
      </c>
      <c r="D9" s="9">
        <v>4</v>
      </c>
      <c r="E9" s="9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7</v>
      </c>
      <c r="L9" s="33">
        <v>8</v>
      </c>
      <c r="M9" s="33">
        <v>9</v>
      </c>
      <c r="N9" s="33">
        <v>10</v>
      </c>
    </row>
    <row r="10" spans="1:14" ht="19.5" customHeight="1">
      <c r="A10" s="11"/>
      <c r="B10" s="12" t="s">
        <v>6</v>
      </c>
      <c r="C10" s="13">
        <f>D10+E10+F10</f>
        <v>9140800</v>
      </c>
      <c r="D10" s="13">
        <f t="shared" ref="D10:E10" si="0">D12</f>
        <v>0</v>
      </c>
      <c r="E10" s="13">
        <f t="shared" si="0"/>
        <v>0</v>
      </c>
      <c r="F10" s="13">
        <f>F11</f>
        <v>9140800</v>
      </c>
      <c r="G10" s="13">
        <f t="shared" ref="G10:M10" si="1">G11</f>
        <v>855872.44</v>
      </c>
      <c r="H10" s="13">
        <f t="shared" si="1"/>
        <v>0</v>
      </c>
      <c r="I10" s="13">
        <f t="shared" si="1"/>
        <v>0</v>
      </c>
      <c r="J10" s="13">
        <f t="shared" si="1"/>
        <v>855872.44</v>
      </c>
      <c r="K10" s="13">
        <f t="shared" si="1"/>
        <v>9996672.4399999995</v>
      </c>
      <c r="L10" s="13">
        <f t="shared" si="1"/>
        <v>0</v>
      </c>
      <c r="M10" s="13">
        <f t="shared" si="1"/>
        <v>0</v>
      </c>
      <c r="N10" s="13">
        <f>N11</f>
        <v>9996672.4399999995</v>
      </c>
    </row>
    <row r="11" spans="1:14" s="7" customFormat="1" ht="194.4" customHeight="1">
      <c r="A11" s="24" t="s">
        <v>13</v>
      </c>
      <c r="B11" s="12" t="s">
        <v>18</v>
      </c>
      <c r="C11" s="27">
        <f>D11+E11+F11</f>
        <v>9140800</v>
      </c>
      <c r="D11" s="27">
        <f t="shared" ref="D11:E11" si="2">D12+D14+D19</f>
        <v>0</v>
      </c>
      <c r="E11" s="27">
        <f t="shared" si="2"/>
        <v>0</v>
      </c>
      <c r="F11" s="27">
        <f>F12+F14+F19</f>
        <v>9140800</v>
      </c>
      <c r="G11" s="27">
        <f>H11+I11+J11</f>
        <v>855872.44</v>
      </c>
      <c r="H11" s="27">
        <f t="shared" ref="H11" si="3">H12+H14+H19</f>
        <v>0</v>
      </c>
      <c r="I11" s="27">
        <f t="shared" ref="I11" si="4">I12+I14+I19</f>
        <v>0</v>
      </c>
      <c r="J11" s="27">
        <f>J12+J14+J19</f>
        <v>855872.44</v>
      </c>
      <c r="K11" s="27">
        <f>L11+M11+N11</f>
        <v>9996672.4399999995</v>
      </c>
      <c r="L11" s="27">
        <f t="shared" ref="L11:M11" si="5">L12+L14+L19</f>
        <v>0</v>
      </c>
      <c r="M11" s="27">
        <f t="shared" si="5"/>
        <v>0</v>
      </c>
      <c r="N11" s="27">
        <f>N12+N14+N19</f>
        <v>9996672.4399999995</v>
      </c>
    </row>
    <row r="12" spans="1:14" ht="39.6">
      <c r="A12" s="20" t="s">
        <v>7</v>
      </c>
      <c r="B12" s="25" t="s">
        <v>14</v>
      </c>
      <c r="C12" s="14">
        <f>D12+E12+F12</f>
        <v>3500000</v>
      </c>
      <c r="D12" s="14">
        <v>0</v>
      </c>
      <c r="E12" s="14">
        <v>0</v>
      </c>
      <c r="F12" s="14">
        <v>3500000</v>
      </c>
      <c r="G12" s="14">
        <f>H12+I12+J12</f>
        <v>855872.44</v>
      </c>
      <c r="H12" s="14">
        <v>0</v>
      </c>
      <c r="I12" s="14">
        <v>0</v>
      </c>
      <c r="J12" s="14">
        <v>855872.44</v>
      </c>
      <c r="K12" s="14">
        <f>L12+M12+N12</f>
        <v>4355872.4399999995</v>
      </c>
      <c r="L12" s="15">
        <f>D12+H12</f>
        <v>0</v>
      </c>
      <c r="M12" s="15">
        <f>E12+I12</f>
        <v>0</v>
      </c>
      <c r="N12" s="15">
        <f>F12+J12</f>
        <v>4355872.4399999995</v>
      </c>
    </row>
    <row r="13" spans="1:14" ht="18.600000000000001" customHeight="1">
      <c r="A13" s="20"/>
      <c r="B13" s="25" t="s">
        <v>15</v>
      </c>
      <c r="C13" s="14">
        <v>0</v>
      </c>
      <c r="D13" s="14">
        <v>0</v>
      </c>
      <c r="E13" s="14">
        <v>0</v>
      </c>
      <c r="F13" s="14">
        <v>3000000</v>
      </c>
      <c r="G13" s="14">
        <v>0</v>
      </c>
      <c r="H13" s="14">
        <v>0</v>
      </c>
      <c r="I13" s="14">
        <v>0</v>
      </c>
      <c r="J13" s="14">
        <v>0</v>
      </c>
      <c r="K13" s="14">
        <f>N13</f>
        <v>3000000</v>
      </c>
      <c r="L13" s="15">
        <v>0</v>
      </c>
      <c r="M13" s="15">
        <v>0</v>
      </c>
      <c r="N13" s="15">
        <f t="shared" ref="N13:N14" si="6">F13+J13</f>
        <v>3000000</v>
      </c>
    </row>
    <row r="14" spans="1:14" ht="84.75" customHeight="1">
      <c r="A14" s="20" t="s">
        <v>10</v>
      </c>
      <c r="B14" s="35" t="s">
        <v>9</v>
      </c>
      <c r="C14" s="14">
        <f>D14+E14+F14</f>
        <v>4820800</v>
      </c>
      <c r="D14" s="14">
        <v>0</v>
      </c>
      <c r="E14" s="14">
        <v>0</v>
      </c>
      <c r="F14" s="14">
        <v>4820800</v>
      </c>
      <c r="G14" s="14">
        <f>H14+I14+J14</f>
        <v>0</v>
      </c>
      <c r="H14" s="14">
        <v>0</v>
      </c>
      <c r="I14" s="14">
        <v>0</v>
      </c>
      <c r="J14" s="14">
        <v>0</v>
      </c>
      <c r="K14" s="14">
        <f>L14+M14+N14</f>
        <v>4820800</v>
      </c>
      <c r="L14" s="15">
        <f>D14+H14</f>
        <v>0</v>
      </c>
      <c r="M14" s="15">
        <f>E14+I14</f>
        <v>0</v>
      </c>
      <c r="N14" s="15">
        <f t="shared" si="6"/>
        <v>4820800</v>
      </c>
    </row>
    <row r="15" spans="1:14" ht="13.2" hidden="1" customHeight="1">
      <c r="A15" s="16"/>
      <c r="B15" s="28"/>
      <c r="C15" s="29"/>
      <c r="D15" s="30"/>
      <c r="E15" s="30"/>
      <c r="F15" s="30"/>
      <c r="G15" s="29"/>
      <c r="H15" s="30"/>
      <c r="I15" s="30"/>
      <c r="J15" s="30"/>
      <c r="K15" s="29"/>
      <c r="L15" s="30"/>
      <c r="M15" s="30"/>
      <c r="N15" s="30"/>
    </row>
    <row r="16" spans="1:14" ht="13.2" hidden="1" customHeight="1">
      <c r="A16" s="16"/>
      <c r="B16" s="26"/>
      <c r="C16" s="14"/>
      <c r="D16" s="21"/>
      <c r="E16" s="21"/>
      <c r="F16" s="21"/>
      <c r="G16" s="14"/>
      <c r="H16" s="21"/>
      <c r="I16" s="21"/>
      <c r="J16" s="21"/>
      <c r="K16" s="14"/>
      <c r="L16" s="21"/>
      <c r="M16" s="21"/>
      <c r="N16" s="21"/>
    </row>
    <row r="17" spans="1:14" ht="13.2" hidden="1" customHeight="1">
      <c r="A17" s="16"/>
      <c r="F17" s="3">
        <v>8078400</v>
      </c>
    </row>
    <row r="18" spans="1:14" ht="13.2" hidden="1" customHeight="1">
      <c r="A18" s="16"/>
    </row>
    <row r="19" spans="1:14" ht="26.4">
      <c r="A19" s="20" t="s">
        <v>24</v>
      </c>
      <c r="B19" s="34" t="s">
        <v>23</v>
      </c>
      <c r="C19" s="14">
        <f>D19+E19+F19</f>
        <v>820000</v>
      </c>
      <c r="D19" s="14">
        <v>0</v>
      </c>
      <c r="E19" s="14">
        <v>0</v>
      </c>
      <c r="F19" s="14">
        <v>820000</v>
      </c>
      <c r="G19" s="14">
        <f>H19+I19+J19</f>
        <v>0</v>
      </c>
      <c r="H19" s="14">
        <v>0</v>
      </c>
      <c r="I19" s="14">
        <v>0</v>
      </c>
      <c r="J19" s="14">
        <v>0</v>
      </c>
      <c r="K19" s="14">
        <f>L19+M19+N19</f>
        <v>820000</v>
      </c>
      <c r="L19" s="15">
        <f>D19+H19</f>
        <v>0</v>
      </c>
      <c r="M19" s="15">
        <f>E19+I19</f>
        <v>0</v>
      </c>
      <c r="N19" s="15">
        <f t="shared" ref="N19" si="7">F19+J19</f>
        <v>820000</v>
      </c>
    </row>
    <row r="20" spans="1:14">
      <c r="A20" s="17"/>
    </row>
    <row r="21" spans="1:14">
      <c r="A21" s="18"/>
    </row>
    <row r="22" spans="1:14">
      <c r="A22" s="18"/>
    </row>
    <row r="23" spans="1:14">
      <c r="A23" s="18"/>
    </row>
    <row r="24" spans="1:14">
      <c r="A24" s="18"/>
    </row>
    <row r="25" spans="1:14">
      <c r="A25" s="18"/>
    </row>
    <row r="26" spans="1:14">
      <c r="A26" s="19"/>
    </row>
    <row r="27" spans="1:14">
      <c r="A27" s="19"/>
    </row>
    <row r="28" spans="1:14">
      <c r="A28" s="19"/>
    </row>
    <row r="29" spans="1:14">
      <c r="A29" s="19"/>
    </row>
    <row r="30" spans="1:14">
      <c r="A30" s="19"/>
    </row>
    <row r="31" spans="1:14">
      <c r="A31" s="19"/>
    </row>
    <row r="32" spans="1:14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8">
    <mergeCell ref="K1:N1"/>
    <mergeCell ref="K2:N2"/>
    <mergeCell ref="A4:N4"/>
    <mergeCell ref="A7:A8"/>
    <mergeCell ref="B7:B8"/>
    <mergeCell ref="C7:F7"/>
    <mergeCell ref="G7:J7"/>
    <mergeCell ref="K7:N7"/>
  </mergeCells>
  <pageMargins left="0.39370078740157483" right="0.19685039370078741" top="0.35433070866141736" bottom="0.35433070866141736" header="0.31496062992125984" footer="0.31496062992125984"/>
  <pageSetup paperSize="9"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topLeftCell="G1" zoomScaleSheetLayoutView="100" workbookViewId="0">
      <selection activeCell="S3" sqref="S3"/>
    </sheetView>
  </sheetViews>
  <sheetFormatPr defaultColWidth="8.88671875" defaultRowHeight="13.2"/>
  <cols>
    <col min="1" max="1" width="9.4414062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8" width="8.88671875" style="3"/>
    <col min="9" max="9" width="7.44140625" style="3" customWidth="1"/>
    <col min="10" max="10" width="13.33203125" style="3" customWidth="1"/>
    <col min="11" max="11" width="14.109375" style="3" customWidth="1"/>
    <col min="12" max="13" width="9.88671875" style="3" customWidth="1"/>
    <col min="14" max="14" width="13.33203125" style="3" customWidth="1"/>
    <col min="15" max="18" width="13.33203125" style="3" hidden="1" customWidth="1"/>
    <col min="19" max="19" width="11.88671875" style="3" customWidth="1"/>
    <col min="20" max="20" width="12.44140625" style="3" customWidth="1"/>
    <col min="21" max="21" width="10.21875" style="3" customWidth="1"/>
    <col min="22" max="22" width="13.44140625" style="3" customWidth="1"/>
    <col min="23" max="23" width="13.44140625" style="1" customWidth="1"/>
    <col min="24" max="24" width="9" style="1" customWidth="1"/>
    <col min="25" max="25" width="7.5546875" style="1" customWidth="1"/>
    <col min="26" max="26" width="12.6640625" style="1" customWidth="1"/>
    <col min="27" max="16384" width="8.88671875" style="1"/>
  </cols>
  <sheetData>
    <row r="1" spans="1:26" ht="73.8" customHeight="1">
      <c r="W1" s="37" t="s">
        <v>30</v>
      </c>
      <c r="X1" s="37"/>
      <c r="Y1" s="37"/>
      <c r="Z1" s="37"/>
    </row>
    <row r="2" spans="1:26" ht="70.8" customHeight="1">
      <c r="W2" s="43" t="s">
        <v>29</v>
      </c>
      <c r="X2" s="43"/>
      <c r="Y2" s="43"/>
      <c r="Z2" s="43"/>
    </row>
    <row r="3" spans="1:26" ht="13.5" customHeight="1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ht="12.7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6" ht="31.5" customHeight="1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4.5" customHeight="1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13.5" customHeight="1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Z7" s="23" t="s">
        <v>8</v>
      </c>
    </row>
    <row r="8" spans="1:26" ht="31.65" customHeight="1">
      <c r="A8" s="39" t="s">
        <v>0</v>
      </c>
      <c r="B8" s="39" t="s">
        <v>1</v>
      </c>
      <c r="C8" s="40" t="s">
        <v>17</v>
      </c>
      <c r="D8" s="41"/>
      <c r="E8" s="41"/>
      <c r="F8" s="42"/>
      <c r="G8" s="40" t="s">
        <v>26</v>
      </c>
      <c r="H8" s="41"/>
      <c r="I8" s="41"/>
      <c r="J8" s="42"/>
      <c r="K8" s="40" t="s">
        <v>20</v>
      </c>
      <c r="L8" s="41"/>
      <c r="M8" s="41"/>
      <c r="N8" s="42"/>
      <c r="O8" s="40" t="s">
        <v>21</v>
      </c>
      <c r="P8" s="41"/>
      <c r="Q8" s="41"/>
      <c r="R8" s="42"/>
      <c r="S8" s="40" t="s">
        <v>27</v>
      </c>
      <c r="T8" s="41"/>
      <c r="U8" s="41"/>
      <c r="V8" s="42"/>
      <c r="W8" s="40" t="s">
        <v>25</v>
      </c>
      <c r="X8" s="41"/>
      <c r="Y8" s="41"/>
      <c r="Z8" s="42"/>
    </row>
    <row r="9" spans="1:26" ht="77.25" customHeight="1">
      <c r="A9" s="39"/>
      <c r="B9" s="39"/>
      <c r="C9" s="22" t="s">
        <v>2</v>
      </c>
      <c r="D9" s="22" t="s">
        <v>3</v>
      </c>
      <c r="E9" s="10" t="s">
        <v>4</v>
      </c>
      <c r="F9" s="10" t="s">
        <v>5</v>
      </c>
      <c r="G9" s="22" t="s">
        <v>2</v>
      </c>
      <c r="H9" s="22" t="s">
        <v>3</v>
      </c>
      <c r="I9" s="10" t="s">
        <v>4</v>
      </c>
      <c r="J9" s="10" t="s">
        <v>5</v>
      </c>
      <c r="K9" s="22" t="s">
        <v>2</v>
      </c>
      <c r="L9" s="22" t="s">
        <v>3</v>
      </c>
      <c r="M9" s="10" t="s">
        <v>4</v>
      </c>
      <c r="N9" s="10" t="s">
        <v>5</v>
      </c>
      <c r="O9" s="36" t="s">
        <v>2</v>
      </c>
      <c r="P9" s="36" t="s">
        <v>3</v>
      </c>
      <c r="Q9" s="10" t="s">
        <v>4</v>
      </c>
      <c r="R9" s="10" t="s">
        <v>5</v>
      </c>
      <c r="S9" s="36" t="s">
        <v>2</v>
      </c>
      <c r="T9" s="36" t="s">
        <v>3</v>
      </c>
      <c r="U9" s="10" t="s">
        <v>4</v>
      </c>
      <c r="V9" s="10" t="s">
        <v>5</v>
      </c>
      <c r="W9" s="22" t="s">
        <v>2</v>
      </c>
      <c r="X9" s="22" t="s">
        <v>3</v>
      </c>
      <c r="Y9" s="10" t="s">
        <v>4</v>
      </c>
      <c r="Z9" s="10" t="s">
        <v>5</v>
      </c>
    </row>
    <row r="10" spans="1:26" ht="20.25" customHeight="1">
      <c r="A10" s="22">
        <v>1</v>
      </c>
      <c r="B10" s="22">
        <v>2</v>
      </c>
      <c r="C10" s="9">
        <v>3</v>
      </c>
      <c r="D10" s="9">
        <v>4</v>
      </c>
      <c r="E10" s="9">
        <v>5</v>
      </c>
      <c r="F10" s="22">
        <v>6</v>
      </c>
      <c r="G10" s="22">
        <v>3</v>
      </c>
      <c r="H10" s="22">
        <v>4</v>
      </c>
      <c r="I10" s="22">
        <v>5</v>
      </c>
      <c r="J10" s="22">
        <v>6</v>
      </c>
      <c r="K10" s="22">
        <v>7</v>
      </c>
      <c r="L10" s="22">
        <v>8</v>
      </c>
      <c r="M10" s="22">
        <v>9</v>
      </c>
      <c r="N10" s="22">
        <v>10</v>
      </c>
      <c r="O10" s="10"/>
      <c r="P10" s="10"/>
      <c r="Q10" s="10"/>
      <c r="R10" s="10"/>
      <c r="S10" s="36">
        <v>11</v>
      </c>
      <c r="T10" s="36">
        <v>12</v>
      </c>
      <c r="U10" s="36">
        <v>13</v>
      </c>
      <c r="V10" s="36">
        <v>14</v>
      </c>
      <c r="W10" s="22">
        <v>15</v>
      </c>
      <c r="X10" s="22">
        <v>16</v>
      </c>
      <c r="Y10" s="22">
        <v>17</v>
      </c>
      <c r="Z10" s="22">
        <v>18</v>
      </c>
    </row>
    <row r="11" spans="1:26" ht="19.5" customHeight="1">
      <c r="A11" s="11"/>
      <c r="B11" s="12" t="s">
        <v>6</v>
      </c>
      <c r="C11" s="13">
        <f>D11+E11+F11</f>
        <v>9273200</v>
      </c>
      <c r="D11" s="13">
        <f t="shared" ref="D11:E11" si="0">D13</f>
        <v>0</v>
      </c>
      <c r="E11" s="13">
        <f t="shared" si="0"/>
        <v>0</v>
      </c>
      <c r="F11" s="13">
        <f>F12</f>
        <v>9273200</v>
      </c>
      <c r="G11" s="13">
        <f t="shared" ref="G11:J11" si="1">G12</f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ref="K11:U11" si="2">K12</f>
        <v>9273200</v>
      </c>
      <c r="L11" s="13">
        <f t="shared" si="2"/>
        <v>0</v>
      </c>
      <c r="M11" s="13">
        <f t="shared" si="2"/>
        <v>0</v>
      </c>
      <c r="N11" s="13">
        <f t="shared" si="2"/>
        <v>9273200</v>
      </c>
      <c r="O11" s="13">
        <f t="shared" si="2"/>
        <v>9581400</v>
      </c>
      <c r="P11" s="13">
        <f t="shared" si="2"/>
        <v>0</v>
      </c>
      <c r="Q11" s="13">
        <f t="shared" si="2"/>
        <v>0</v>
      </c>
      <c r="R11" s="13">
        <f>R12</f>
        <v>9581400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>V12</f>
        <v>0</v>
      </c>
      <c r="W11" s="13">
        <f t="shared" ref="W11" si="3">W12</f>
        <v>9581400</v>
      </c>
      <c r="X11" s="13">
        <f t="shared" ref="X11" si="4">X12</f>
        <v>0</v>
      </c>
      <c r="Y11" s="13">
        <f t="shared" ref="Y11" si="5">Y12</f>
        <v>0</v>
      </c>
      <c r="Z11" s="13">
        <f>Z12</f>
        <v>9581400</v>
      </c>
    </row>
    <row r="12" spans="1:26" s="7" customFormat="1" ht="189" customHeight="1">
      <c r="A12" s="24" t="s">
        <v>13</v>
      </c>
      <c r="B12" s="12" t="s">
        <v>18</v>
      </c>
      <c r="C12" s="27">
        <f>D12+E12+F12</f>
        <v>9273200</v>
      </c>
      <c r="D12" s="27">
        <f>D13+D15</f>
        <v>0</v>
      </c>
      <c r="E12" s="27">
        <f t="shared" ref="E12:F12" si="6">E13+E15</f>
        <v>0</v>
      </c>
      <c r="F12" s="27">
        <f t="shared" si="6"/>
        <v>9273200</v>
      </c>
      <c r="G12" s="27">
        <f>H12+I12+J12</f>
        <v>0</v>
      </c>
      <c r="H12" s="27">
        <f>H13+H15</f>
        <v>0</v>
      </c>
      <c r="I12" s="27">
        <f t="shared" ref="I12" si="7">I13+I15</f>
        <v>0</v>
      </c>
      <c r="J12" s="27">
        <v>0</v>
      </c>
      <c r="K12" s="27">
        <f>L12+M12+N12</f>
        <v>9273200</v>
      </c>
      <c r="L12" s="27">
        <f>L13+L15</f>
        <v>0</v>
      </c>
      <c r="M12" s="27">
        <f t="shared" ref="M12" si="8">M13+M15</f>
        <v>0</v>
      </c>
      <c r="N12" s="27">
        <f t="shared" ref="N12" si="9">N13+N15</f>
        <v>9273200</v>
      </c>
      <c r="O12" s="27">
        <f>P12+Q12+R12</f>
        <v>9581400</v>
      </c>
      <c r="P12" s="27">
        <f>P13+P15</f>
        <v>0</v>
      </c>
      <c r="Q12" s="27">
        <f t="shared" ref="Q12:R12" si="10">Q13+Q15</f>
        <v>0</v>
      </c>
      <c r="R12" s="27">
        <f t="shared" si="10"/>
        <v>9581400</v>
      </c>
      <c r="S12" s="27">
        <f>T12+U12+V12</f>
        <v>0</v>
      </c>
      <c r="T12" s="27">
        <f>T13+T15</f>
        <v>0</v>
      </c>
      <c r="U12" s="27">
        <f t="shared" ref="U12:V12" si="11">U13+U15</f>
        <v>0</v>
      </c>
      <c r="V12" s="27">
        <f t="shared" si="11"/>
        <v>0</v>
      </c>
      <c r="W12" s="27">
        <f>X12+Y12+Z12</f>
        <v>9581400</v>
      </c>
      <c r="X12" s="27">
        <f>X13+X15</f>
        <v>0</v>
      </c>
      <c r="Y12" s="27">
        <f t="shared" ref="Y12:Z12" si="12">Y13+Y15</f>
        <v>0</v>
      </c>
      <c r="Z12" s="27">
        <f t="shared" si="12"/>
        <v>9581400</v>
      </c>
    </row>
    <row r="13" spans="1:26" ht="39.6">
      <c r="A13" s="20" t="s">
        <v>7</v>
      </c>
      <c r="B13" s="25" t="s">
        <v>14</v>
      </c>
      <c r="C13" s="14">
        <f>D13+E13+F13</f>
        <v>0</v>
      </c>
      <c r="D13" s="14">
        <v>0</v>
      </c>
      <c r="E13" s="14">
        <v>0</v>
      </c>
      <c r="F13" s="14">
        <v>0</v>
      </c>
      <c r="G13" s="14">
        <f>H13+I13+J13</f>
        <v>3000000</v>
      </c>
      <c r="H13" s="14">
        <v>0</v>
      </c>
      <c r="I13" s="14">
        <v>0</v>
      </c>
      <c r="J13" s="14">
        <v>3000000</v>
      </c>
      <c r="K13" s="14">
        <f>L13+M13+N13</f>
        <v>3000000</v>
      </c>
      <c r="L13" s="14">
        <f>D13+H13</f>
        <v>0</v>
      </c>
      <c r="M13" s="14">
        <f>E13+I13</f>
        <v>0</v>
      </c>
      <c r="N13" s="14">
        <f>F13+J13</f>
        <v>3000000</v>
      </c>
      <c r="O13" s="14">
        <f>P13+Q13+R13</f>
        <v>0</v>
      </c>
      <c r="P13" s="14">
        <v>0</v>
      </c>
      <c r="Q13" s="14">
        <v>0</v>
      </c>
      <c r="R13" s="14">
        <v>0</v>
      </c>
      <c r="S13" s="14">
        <f>T13+U13+V13</f>
        <v>3000000</v>
      </c>
      <c r="T13" s="14">
        <f>L13+P13</f>
        <v>0</v>
      </c>
      <c r="U13" s="14">
        <f>M13+Q13</f>
        <v>0</v>
      </c>
      <c r="V13" s="14">
        <f>N13+R13</f>
        <v>3000000</v>
      </c>
      <c r="W13" s="14">
        <f>X13+Y13+Z13</f>
        <v>3000000</v>
      </c>
      <c r="X13" s="14">
        <f t="shared" ref="X13:X14" si="13">P13+T13</f>
        <v>0</v>
      </c>
      <c r="Y13" s="14">
        <f t="shared" ref="Y13:Y14" si="14">Q13+U13</f>
        <v>0</v>
      </c>
      <c r="Z13" s="14">
        <f t="shared" ref="Z13:Z14" si="15">R13+V13</f>
        <v>3000000</v>
      </c>
    </row>
    <row r="14" spans="1:26" ht="20.399999999999999" customHeight="1">
      <c r="A14" s="20"/>
      <c r="B14" s="25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3000000</v>
      </c>
      <c r="K14" s="14">
        <f>N14</f>
        <v>3000000</v>
      </c>
      <c r="L14" s="14">
        <v>0</v>
      </c>
      <c r="M14" s="14">
        <v>0</v>
      </c>
      <c r="N14" s="14">
        <f t="shared" ref="N14:N15" si="16">F14+J14</f>
        <v>3000000</v>
      </c>
      <c r="O14" s="14">
        <v>0</v>
      </c>
      <c r="P14" s="14">
        <v>0</v>
      </c>
      <c r="Q14" s="14">
        <v>0</v>
      </c>
      <c r="R14" s="14">
        <v>0</v>
      </c>
      <c r="S14" s="14">
        <f>V14</f>
        <v>3000000</v>
      </c>
      <c r="T14" s="14">
        <v>0</v>
      </c>
      <c r="U14" s="14">
        <v>0</v>
      </c>
      <c r="V14" s="14">
        <f t="shared" ref="V14" si="17">N14+R14</f>
        <v>3000000</v>
      </c>
      <c r="W14" s="14">
        <v>0</v>
      </c>
      <c r="X14" s="14">
        <f t="shared" si="13"/>
        <v>0</v>
      </c>
      <c r="Y14" s="14">
        <f t="shared" si="14"/>
        <v>0</v>
      </c>
      <c r="Z14" s="14">
        <f t="shared" si="15"/>
        <v>3000000</v>
      </c>
    </row>
    <row r="15" spans="1:26" ht="82.2" customHeight="1">
      <c r="A15" s="20" t="s">
        <v>10</v>
      </c>
      <c r="B15" s="26" t="s">
        <v>9</v>
      </c>
      <c r="C15" s="14">
        <f>D15+E15+F15</f>
        <v>9273200</v>
      </c>
      <c r="D15" s="14">
        <v>0</v>
      </c>
      <c r="E15" s="14">
        <v>0</v>
      </c>
      <c r="F15" s="14">
        <v>9273200</v>
      </c>
      <c r="G15" s="14">
        <f>H15+I15+J15</f>
        <v>-3000000</v>
      </c>
      <c r="H15" s="14">
        <v>0</v>
      </c>
      <c r="I15" s="14">
        <v>0</v>
      </c>
      <c r="J15" s="14">
        <v>-3000000</v>
      </c>
      <c r="K15" s="14">
        <f>L15+M15+N15</f>
        <v>6273200</v>
      </c>
      <c r="L15" s="14">
        <f>D15+H15</f>
        <v>0</v>
      </c>
      <c r="M15" s="14">
        <f>E15+I15</f>
        <v>0</v>
      </c>
      <c r="N15" s="14">
        <f t="shared" si="16"/>
        <v>6273200</v>
      </c>
      <c r="O15" s="14">
        <f>P15+Q15+R15</f>
        <v>9581400</v>
      </c>
      <c r="P15" s="14">
        <v>0</v>
      </c>
      <c r="Q15" s="14">
        <v>0</v>
      </c>
      <c r="R15" s="14">
        <v>9581400</v>
      </c>
      <c r="S15" s="14">
        <f>T15+U15+V15</f>
        <v>-3000000</v>
      </c>
      <c r="T15" s="14">
        <f>L15+P15</f>
        <v>0</v>
      </c>
      <c r="U15" s="14">
        <f>M15+Q15</f>
        <v>0</v>
      </c>
      <c r="V15" s="14">
        <v>-3000000</v>
      </c>
      <c r="W15" s="14">
        <f>X15+Y15+Z15</f>
        <v>6581400</v>
      </c>
      <c r="X15" s="14">
        <f>P15+T15</f>
        <v>0</v>
      </c>
      <c r="Y15" s="14">
        <f t="shared" ref="Y15:Z15" si="18">Q15+U15</f>
        <v>0</v>
      </c>
      <c r="Z15" s="14">
        <f t="shared" si="18"/>
        <v>6581400</v>
      </c>
    </row>
    <row r="16" spans="1:26" ht="13.2" hidden="1" customHeight="1">
      <c r="A16" s="16"/>
      <c r="B16" s="28"/>
      <c r="C16" s="29"/>
      <c r="D16" s="30"/>
      <c r="E16" s="30"/>
      <c r="F16" s="30"/>
      <c r="G16" s="29"/>
      <c r="H16" s="30"/>
      <c r="I16" s="30"/>
      <c r="J16" s="30"/>
      <c r="K16" s="29"/>
      <c r="L16" s="30"/>
      <c r="M16" s="30"/>
      <c r="N16" s="30"/>
      <c r="O16" s="15"/>
      <c r="P16" s="15"/>
      <c r="Q16" s="15"/>
      <c r="R16" s="15"/>
      <c r="S16" s="30"/>
      <c r="T16" s="30"/>
      <c r="U16" s="30"/>
      <c r="V16" s="30"/>
      <c r="W16" s="31"/>
      <c r="X16" s="31"/>
      <c r="Y16" s="31"/>
      <c r="Z16" s="31"/>
    </row>
    <row r="17" spans="1:26" ht="13.2" hidden="1" customHeight="1">
      <c r="A17" s="16"/>
      <c r="B17" s="26"/>
      <c r="C17" s="14"/>
      <c r="D17" s="21"/>
      <c r="E17" s="21"/>
      <c r="F17" s="21"/>
      <c r="G17" s="14"/>
      <c r="H17" s="21"/>
      <c r="I17" s="21"/>
      <c r="J17" s="21"/>
      <c r="K17" s="14"/>
      <c r="L17" s="21"/>
      <c r="M17" s="21"/>
      <c r="N17" s="21"/>
      <c r="O17" s="30"/>
      <c r="P17" s="30"/>
      <c r="Q17" s="30"/>
      <c r="R17" s="30"/>
      <c r="S17" s="21"/>
      <c r="T17" s="21"/>
      <c r="U17" s="21"/>
      <c r="V17" s="21"/>
      <c r="W17" s="11"/>
      <c r="X17" s="11"/>
      <c r="Y17" s="11"/>
      <c r="Z17" s="11"/>
    </row>
    <row r="18" spans="1:26" ht="13.2" hidden="1" customHeight="1">
      <c r="A18" s="16"/>
      <c r="F18" s="3">
        <v>8078400</v>
      </c>
      <c r="O18" s="21"/>
      <c r="P18" s="21"/>
      <c r="Q18" s="21"/>
      <c r="R18" s="21"/>
      <c r="W18" s="8"/>
      <c r="Z18" s="1">
        <v>8317600</v>
      </c>
    </row>
    <row r="19" spans="1:26" ht="13.2" hidden="1" customHeight="1">
      <c r="A19" s="16"/>
      <c r="W19" s="8"/>
    </row>
    <row r="20" spans="1:26">
      <c r="A20" s="17"/>
      <c r="W20" s="8"/>
    </row>
    <row r="21" spans="1:26">
      <c r="A21" s="17"/>
      <c r="W21" s="8"/>
    </row>
    <row r="22" spans="1:26">
      <c r="A22" s="18"/>
      <c r="W22" s="8"/>
    </row>
    <row r="23" spans="1:26">
      <c r="A23" s="18"/>
      <c r="W23" s="8"/>
    </row>
    <row r="24" spans="1:26">
      <c r="A24" s="18"/>
      <c r="W24" s="8"/>
    </row>
    <row r="25" spans="1:26">
      <c r="A25" s="18"/>
      <c r="W25" s="8"/>
    </row>
    <row r="26" spans="1:26">
      <c r="A26" s="18"/>
      <c r="W26" s="8"/>
    </row>
    <row r="27" spans="1:26">
      <c r="A27" s="19"/>
    </row>
    <row r="28" spans="1:26">
      <c r="A28" s="19"/>
    </row>
    <row r="29" spans="1:26">
      <c r="A29" s="19"/>
    </row>
    <row r="30" spans="1:26">
      <c r="A30" s="19"/>
    </row>
    <row r="31" spans="1:26">
      <c r="A31" s="19"/>
    </row>
    <row r="32" spans="1:26">
      <c r="A32" s="19"/>
    </row>
    <row r="33" spans="1:22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  <c r="T33" s="1"/>
      <c r="U33" s="1"/>
      <c r="V33" s="1"/>
    </row>
    <row r="34" spans="1:22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O41" s="1"/>
      <c r="P41" s="1"/>
      <c r="Q41" s="1"/>
      <c r="R41" s="1"/>
    </row>
  </sheetData>
  <mergeCells count="11">
    <mergeCell ref="W1:Z1"/>
    <mergeCell ref="A5:Z5"/>
    <mergeCell ref="A8:A9"/>
    <mergeCell ref="B8:B9"/>
    <mergeCell ref="K8:N8"/>
    <mergeCell ref="W8:Z8"/>
    <mergeCell ref="C8:F8"/>
    <mergeCell ref="G8:J8"/>
    <mergeCell ref="O8:R8"/>
    <mergeCell ref="S8:V8"/>
    <mergeCell ref="W2:Z2"/>
  </mergeCells>
  <pageMargins left="0.39370078740157483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2020-03-16T11:05:05Z</dcterms:modified>
</cp:coreProperties>
</file>